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sel/Downloads/"/>
    </mc:Choice>
  </mc:AlternateContent>
  <xr:revisionPtr revIDLastSave="0" documentId="13_ncr:1_{96136A28-E9F0-A047-9F1D-2C02AF87D21D}" xr6:coauthVersionLast="47" xr6:coauthVersionMax="47" xr10:uidLastSave="{00000000-0000-0000-0000-000000000000}"/>
  <bookViews>
    <workbookView xWindow="0" yWindow="740" windowWidth="29400" windowHeight="18380" activeTab="1" xr2:uid="{00000000-000D-0000-FFFF-FFFF00000000}"/>
  </bookViews>
  <sheets>
    <sheet name="Document control" sheetId="1" r:id="rId1"/>
    <sheet name="Global Evaluation" sheetId="12" r:id="rId2"/>
    <sheet name="1 - HR Lifecycle" sheetId="3" r:id="rId3"/>
    <sheet name="2 - Training &amp; Awareness" sheetId="4" r:id="rId4"/>
    <sheet name="3 - Physical &amp; Facility" sheetId="5" r:id="rId5"/>
    <sheet name="4 - Remote Work" sheetId="6" r:id="rId6"/>
    <sheet name="5 - Data Management" sheetId="7" r:id="rId7"/>
    <sheet name="6 - IT Usage" sheetId="8" r:id="rId8"/>
    <sheet name="7 - Legal &amp; Third-Party" sheetId="9" r:id="rId9"/>
    <sheet name="8 - Incident &amp; Continuity" sheetId="10" r:id="rId10"/>
    <sheet name="9 - Complianc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2" l="1"/>
  <c r="C10" i="12"/>
  <c r="C9" i="12"/>
  <c r="C8" i="12"/>
  <c r="C7" i="12"/>
  <c r="C6" i="12"/>
  <c r="C5" i="12"/>
  <c r="C4" i="12"/>
  <c r="C2" i="12"/>
  <c r="C3" i="12"/>
  <c r="D10" i="12"/>
  <c r="D9" i="12"/>
  <c r="D8" i="12"/>
  <c r="D7" i="12"/>
  <c r="D6" i="12"/>
  <c r="D5" i="12"/>
  <c r="D4" i="12"/>
  <c r="D3" i="12"/>
  <c r="B8" i="12"/>
  <c r="B7" i="12"/>
  <c r="B6" i="12"/>
  <c r="B5" i="12"/>
  <c r="B4" i="12"/>
  <c r="B3" i="12"/>
  <c r="B2" i="12"/>
  <c r="B9" i="12"/>
  <c r="B10" i="12"/>
  <c r="C11" i="12" l="1"/>
  <c r="D11" i="12"/>
  <c r="B11" i="12"/>
</calcChain>
</file>

<file path=xl/sharedStrings.xml><?xml version="1.0" encoding="utf-8"?>
<sst xmlns="http://schemas.openxmlformats.org/spreadsheetml/2006/main" count="710" uniqueCount="434">
  <si>
    <t>Field</t>
  </si>
  <si>
    <t>Value</t>
  </si>
  <si>
    <t>Document Name</t>
  </si>
  <si>
    <t>Human Security Open Framework</t>
  </si>
  <si>
    <t>Purpose</t>
  </si>
  <si>
    <t>Security framework for organizations human oriented</t>
  </si>
  <si>
    <t>Website</t>
  </si>
  <si>
    <t>https://www.hsof.org</t>
  </si>
  <si>
    <t>License</t>
  </si>
  <si>
    <t>CC BY-SA 4.0 - https://creativecommons.org/licenses/by-sa/4.0/</t>
  </si>
  <si>
    <t>Created On</t>
  </si>
  <si>
    <t>2025-04-05</t>
  </si>
  <si>
    <t>Version</t>
  </si>
  <si>
    <t>0.1</t>
  </si>
  <si>
    <t>Author</t>
  </si>
  <si>
    <t>Approver</t>
  </si>
  <si>
    <t>Language</t>
  </si>
  <si>
    <t>English</t>
  </si>
  <si>
    <t>Notes</t>
  </si>
  <si>
    <t>Creation of the document</t>
  </si>
  <si>
    <t>Section</t>
  </si>
  <si>
    <t>SubSection</t>
  </si>
  <si>
    <t>Implemented</t>
  </si>
  <si>
    <t>HR Lifecycle</t>
  </si>
  <si>
    <t>Recruitment</t>
  </si>
  <si>
    <t>Mention data protection skills explicitly in job descriptions</t>
  </si>
  <si>
    <t>Assess cybersecurity awareness during hiring</t>
  </si>
  <si>
    <t>Embed a cybersecurity awareness assessment into the recruitment process via structured interviews and practical tests; incorporate results into hiring decisions.</t>
  </si>
  <si>
    <t>Candidate assessment scorecards and interview evaluation reports.</t>
  </si>
  <si>
    <t>Data owners are aware of their responsibilities</t>
  </si>
  <si>
    <t>Ensure that candidates for roles with data ownership responsibilities receive clear information about these duties, and verify acknowledgment via documented forms.</t>
  </si>
  <si>
    <t>Signed acknowledgment forms and training records.</t>
  </si>
  <si>
    <t>Tailor background check depth based on role sensitivity</t>
  </si>
  <si>
    <t>Develop a risk-based matrix to determine the depth of background checks based on role sensitivity, and document the criteria.</t>
  </si>
  <si>
    <t>Role risk matrix and corresponding background check records.</t>
  </si>
  <si>
    <t>Onboarding</t>
  </si>
  <si>
    <t>Include confidentiality clauses in contract</t>
  </si>
  <si>
    <t>Include IT acceptable usage policy in contract</t>
  </si>
  <si>
    <t>Ongoing Employment</t>
  </si>
  <si>
    <t>Require annual renewal of confidentiality agreement</t>
  </si>
  <si>
    <t>Set up automated reminders for annual confidentiality agreement renewals and maintain version-controlled agreements.</t>
  </si>
  <si>
    <t>Renewal logs with updated, signed agreements and timestamps.</t>
  </si>
  <si>
    <t>Integrate security KPIs into annual performance reviews</t>
  </si>
  <si>
    <t>Incorporate clearly defined security KPIs into performance review templates and link them to training outcomes.</t>
  </si>
  <si>
    <t>Performance review documents, KPI dashboards, and training completion records.</t>
  </si>
  <si>
    <t>Offboarding</t>
  </si>
  <si>
    <t>Immediately deactivate digital and physical access</t>
  </si>
  <si>
    <t>Access revocation logs and system audit reports.</t>
  </si>
  <si>
    <t>Ensure return of corporate data</t>
  </si>
  <si>
    <t>Implement a structured asset return process with checklists and digital tracking for both physical and digital assets.</t>
  </si>
  <si>
    <t>Asset return checklists and IT inventory reconciliation reports.</t>
  </si>
  <si>
    <t>Ensure return of corporate equipment</t>
  </si>
  <si>
    <t>Role-Based Security Oversight</t>
  </si>
  <si>
    <t>Maintain a security responsibility matrix for high-privilege roles</t>
  </si>
  <si>
    <t>Develop and regularly update a responsibility matrix for roles with elevated privileges; review and sign off annually.</t>
  </si>
  <si>
    <t>Documented responsibility matrix with review dates and stakeholder approvals.</t>
  </si>
  <si>
    <t>Training &amp; Awareness</t>
  </si>
  <si>
    <t>Employees &amp; Managers</t>
  </si>
  <si>
    <t>Mandate certified training on basic and emerging cybersecurity threats</t>
  </si>
  <si>
    <t>Require employees to complete certified courses with scheduled renewals; provide study resources and monitor certification expiry.</t>
  </si>
  <si>
    <t>Certification records and training completion reports.</t>
  </si>
  <si>
    <t>Develop internal knowledge base for security best practices accessible (intranet, chat channels etc)</t>
  </si>
  <si>
    <t>Create and maintain an up-to-date, searchable internal knowledge base with regular content reviews and updates.</t>
  </si>
  <si>
    <t>Knowledge base usage logs and periodic update records.</t>
  </si>
  <si>
    <t>Implement regular evaluations to refine training programs</t>
  </si>
  <si>
    <t>Conduct quarterly evaluations (via surveys and testing) to refine training content based on feedback and incident trends.</t>
  </si>
  <si>
    <t>Evaluation reports and documented improvement plans.</t>
  </si>
  <si>
    <t>Train employees to recognize and report insider threats</t>
  </si>
  <si>
    <t>Integrate insider threat scenarios into training modules and use simulations to reinforce learning.</t>
  </si>
  <si>
    <t>Simulation reports and incident reporting logs.</t>
  </si>
  <si>
    <t>Physical &amp; Facility</t>
  </si>
  <si>
    <t>Conduct regular physical security training for employees</t>
  </si>
  <si>
    <t>Offer annual training sessions focused on physical security measures and emergency response procedures.</t>
  </si>
  <si>
    <t>Training attendance records and post-training assessments.</t>
  </si>
  <si>
    <t>Externals</t>
  </si>
  <si>
    <t>Mandate security training for third parties having accesses to the company system (contractors etc.)</t>
  </si>
  <si>
    <t>Extend training requirements to third parties and verify training completion before system access is granted.</t>
  </si>
  <si>
    <t>Third-party training certificates and compliance audit logs.</t>
  </si>
  <si>
    <t>Executive board receives at least one security-focused session per year</t>
  </si>
  <si>
    <t>Schedule tailored security briefings for the executive board focusing on strategic risks and incident impacts.</t>
  </si>
  <si>
    <t>Executive meeting minutes, presentation slides, and attendance records.</t>
  </si>
  <si>
    <t>Accessibility</t>
  </si>
  <si>
    <t>Ensure accessibility of security training</t>
  </si>
  <si>
    <t>Provide training materials in multiple accessible formats (video, text, interactive) and ensure compliance with accessibility standards.</t>
  </si>
  <si>
    <t>Accessibility compliance reports and user feedback surveys.</t>
  </si>
  <si>
    <t>Security Team</t>
  </si>
  <si>
    <t>Require security professionals to obtain at least one industry recognized certification per year</t>
  </si>
  <si>
    <t>Mandate annual certification for security professionals; offer study support and monitor status.</t>
  </si>
  <si>
    <t>Certification receipts and HR training records.</t>
  </si>
  <si>
    <t>Ensure security team receives curated threat intelligence feeds or magazine</t>
  </si>
  <si>
    <t>Subscribe to reputable threat intelligence sources and review the information regularly during team meetings.</t>
  </si>
  <si>
    <t>Subscription records and meeting minutes discussing threat intelligence.</t>
  </si>
  <si>
    <t>Ensure participation in at least one major security conference per year</t>
  </si>
  <si>
    <t>Plan and budget for attendance at a major security conference and require post-event knowledge sharing sessions.</t>
  </si>
  <si>
    <t>Conference attendance records and post-event reports.</t>
  </si>
  <si>
    <t>Ensure membership in at least one professional security association</t>
  </si>
  <si>
    <t>Encourage security team members to join professional cybersecurity associations and track their involvement.</t>
  </si>
  <si>
    <t>Membership certificates and activity logs.</t>
  </si>
  <si>
    <t>Regulatory Adherence</t>
  </si>
  <si>
    <t>Provide specialized training on data privacy and personal data handling</t>
  </si>
  <si>
    <t>Training completion certificates and assessment results.</t>
  </si>
  <si>
    <t>Provide specialized training on applicable regulations in line with the employee role (PCI-DSS, Fedramp…)</t>
  </si>
  <si>
    <t>Role-based training logs and compliance audit reports.</t>
  </si>
  <si>
    <t>Security Culture &amp; Empowerment</t>
  </si>
  <si>
    <t>Promote a culture where raising a security alert is recognized</t>
  </si>
  <si>
    <t>Establish a recognition program for employees who report potential security issues; share success stories internally.</t>
  </si>
  <si>
    <t>Recognition program records and internal communication examples.</t>
  </si>
  <si>
    <t>Celebrate security "good reflexes" in internal communications</t>
  </si>
  <si>
    <t>Conduct regular anonymous surveys to assess employees’ security comfort &amp; confidence level</t>
  </si>
  <si>
    <t>Deploy quarterly anonymous surveys to gauge security sentiment and adjust training accordingly.</t>
  </si>
  <si>
    <t>Survey reports and trend analysis documents.</t>
  </si>
  <si>
    <t>Building Access Control</t>
  </si>
  <si>
    <t>Develop a detailed facility zoning plan and integrate it with digital access control systems for real-time monitoring.</t>
  </si>
  <si>
    <t>Zoning maps, access control configurations, and audit logs.</t>
  </si>
  <si>
    <t>Secure physical access using individual badges, biometrics or CCTV</t>
  </si>
  <si>
    <t>Implement multi-factor physical access controls and update badge/biometric systems regularly.</t>
  </si>
  <si>
    <t>Access logs, biometric enrollment records, and CCTV policy documents.</t>
  </si>
  <si>
    <t>Ensure guests are announced in advance per standard protocols</t>
  </si>
  <si>
    <t>Implement a guest pre-registration system and verify guest identity upon arrival.</t>
  </si>
  <si>
    <t>Guest registration logs and sign-in records.</t>
  </si>
  <si>
    <t>Retain guest logs for an appropriate period to balance security and privacy</t>
  </si>
  <si>
    <t>Define retention policies for guest logs per regulatory requirements and archive logs securely.</t>
  </si>
  <si>
    <t>Archived guest logs with documented retention policies.</t>
  </si>
  <si>
    <t>Protect guest logs as sensitive documents</t>
  </si>
  <si>
    <t>Store guest logs in secure, access-controlled systems and encrypt digital records.</t>
  </si>
  <si>
    <t>Encryption records and access control audit logs.</t>
  </si>
  <si>
    <t>Provide distinguishable badges to guests</t>
  </si>
  <si>
    <t>Issue clearly identifiable guest badges with visible expiration markers; disable upon exit.</t>
  </si>
  <si>
    <t>Badge issuance logs and sample guest badge images.</t>
  </si>
  <si>
    <t>Ensure guests are not left unattended from the entrance to the exit</t>
  </si>
  <si>
    <t>Implement a guest escort policy and monitor compliance through regular security patrols.</t>
  </si>
  <si>
    <t>Asset Protection</t>
  </si>
  <si>
    <t>Install secure lockers or safes in designated areas and restrict access via authentication.</t>
  </si>
  <si>
    <t>Locker access logs and maintenance records.</t>
  </si>
  <si>
    <t>Mandate enterprise-grade encryption for all IT devices and perform periodic audits to verify compliance.</t>
  </si>
  <si>
    <t>Make confidentiality filters available for sensitive information display</t>
  </si>
  <si>
    <t>Deploy physical privacy screens in areas where sensitive information is displayed; include usage guidelines.</t>
  </si>
  <si>
    <t>Installation records and employee training feedback.</t>
  </si>
  <si>
    <t>Add a pincode to get printed document when printing remotely</t>
  </si>
  <si>
    <t>Implement a secure print release system that requires a PIN for remote printing and log each transaction.</t>
  </si>
  <si>
    <t>Print release logs and configuration reports.</t>
  </si>
  <si>
    <t>Ensure shredding machines are used to securely destroy sensitive documents and maintained</t>
  </si>
  <si>
    <t>Schedule routine maintenance for shredding equipment and log all document destruction activities.</t>
  </si>
  <si>
    <t>Maintenance logs and shredder usage records.</t>
  </si>
  <si>
    <t>Surveillance Systems</t>
  </si>
  <si>
    <t>Deploy and maintain CCTV in sensitive areas</t>
  </si>
  <si>
    <t>Install CCTV cameras in critical zones, ensure regular maintenance, and review footage retention policies.</t>
  </si>
  <si>
    <t>CCTV maintenance logs and footage retention policy documents.</t>
  </si>
  <si>
    <t>Alerts generated by alarms are monitored</t>
  </si>
  <si>
    <t>Establish a dedicated monitoring center for real-time alarm response and integrate with incident management systems.</t>
  </si>
  <si>
    <t>Alarm log reports and monitoring center records.</t>
  </si>
  <si>
    <t>Surveillance logs are retained (local regulations)</t>
  </si>
  <si>
    <t>Implement secure log retention systems that meet or exceed regulatory requirements.</t>
  </si>
  <si>
    <t>Log retention policies and sample exported logs.</t>
  </si>
  <si>
    <t>Remote Work</t>
  </si>
  <si>
    <t>Remote Access</t>
  </si>
  <si>
    <t>Establish guidelines and best practices for securing remote work and workspaces</t>
  </si>
  <si>
    <t>Guideline documents and employee acknowledgment receipts.</t>
  </si>
  <si>
    <t>Mandate secure VPN usage for all remote work connections</t>
  </si>
  <si>
    <t>Enforce VPN usage through network policies and continuously monitor remote connections.</t>
  </si>
  <si>
    <t>VPN usage logs and network access control reports.</t>
  </si>
  <si>
    <t>Restrict remote work to company-approved devices only</t>
  </si>
  <si>
    <t>Implement device enrollment and management policies (MDM) and verify compliance before granting remote access.</t>
  </si>
  <si>
    <t>Device enrollment records and compliance reports.</t>
  </si>
  <si>
    <t>Schedule regular compliance checks to ensure accounts and remote devices meet security standards</t>
  </si>
  <si>
    <t>Deploy automated compliance scans for remote devices and remediate non-compliant cases promptly.</t>
  </si>
  <si>
    <t>Compliance scan reports and remediation records.</t>
  </si>
  <si>
    <t>Implement enhanced security protocols (e.g. jump servers,  just-in-time access) for critical remote systems</t>
  </si>
  <si>
    <t>Deploy advanced access solutions (like jump servers) for critical systems and log all sessions.</t>
  </si>
  <si>
    <t>Session logs and advanced access configuration records.</t>
  </si>
  <si>
    <t>Business Trip</t>
  </si>
  <si>
    <t>Notify the security team prior to business travel</t>
  </si>
  <si>
    <t>Establish a pre-travel notification workflow</t>
  </si>
  <si>
    <t>Travel forms</t>
  </si>
  <si>
    <t>Report any unusual incidents or security concerns during business trips</t>
  </si>
  <si>
    <t>Set up a dedicated reporting channel (e.g., hotline or mobile app) for travel-related incidents and train employees on its use.</t>
  </si>
  <si>
    <t>Incident reports and hotline call logs.</t>
  </si>
  <si>
    <t>Utilize hotel safes for storing sensitive items when available</t>
  </si>
  <si>
    <t>Include hotel safe usage guidelines in travel protocols and encourage their use.</t>
  </si>
  <si>
    <t>Travel policy documents and employee acknowledgment records.</t>
  </si>
  <si>
    <t>Limit travel to only essential documents and data</t>
  </si>
  <si>
    <t>Advise employees on data minimization and enforce encryption for any data carried during travel.</t>
  </si>
  <si>
    <t>Travel checklists and data minimization policy documents.</t>
  </si>
  <si>
    <t>Ensure documents and IT equipment are never left unattended in public areas</t>
  </si>
  <si>
    <t>Incorporate clear guidelines for asset supervision during travel and emphasize vigilance in training.</t>
  </si>
  <si>
    <t>Travel supervision logs and incident reports.</t>
  </si>
  <si>
    <t>Lock devices immediately when not in use</t>
  </si>
  <si>
    <t>Policy documents and training attendance records.</t>
  </si>
  <si>
    <t>Exercise discretion during external interactions</t>
  </si>
  <si>
    <t>Incident reporting logs and system usage records.</t>
  </si>
  <si>
    <t>Data Management</t>
  </si>
  <si>
    <t>Access Controls</t>
  </si>
  <si>
    <t>User account audit logs and policy documentation.</t>
  </si>
  <si>
    <t>Implement role-based access controls and perform periodic reviews of all access rights.</t>
  </si>
  <si>
    <t>Access control audit reports and review meeting minutes.</t>
  </si>
  <si>
    <t>Perform a comprehensive review of all user access rights at least annually</t>
  </si>
  <si>
    <t>Review privileged and sensitive access rights at least semi-annually</t>
  </si>
  <si>
    <t>Review logs and checklist records.</t>
  </si>
  <si>
    <t>Implement real-time monitoring for access to critical systems and data</t>
  </si>
  <si>
    <t>Deploy continuous monitoring solutions with real-time alert capabilities for critical systems.</t>
  </si>
  <si>
    <t>Monitoring dashboards and alert logs.</t>
  </si>
  <si>
    <t>Ensure temporary access rights are automatically time-bound by design</t>
  </si>
  <si>
    <t>Utilize systems that enforce expiration dates on temporary access and perform regular audits.</t>
  </si>
  <si>
    <t>Temporary access logs and system configuration records.</t>
  </si>
  <si>
    <t>Implement an approval workflow for all access requests to sensitive data</t>
  </si>
  <si>
    <t>Adopt a formal workflow system integrated with your IAM solution to track and approve access requests.</t>
  </si>
  <si>
    <t>Approval logs and IAM audit reports.</t>
  </si>
  <si>
    <t>Ownership &amp; Accountability</t>
  </si>
  <si>
    <t>Data ownership matrices and governance meeting minutes.</t>
  </si>
  <si>
    <t>Review and validate data ownership annually as part of governance</t>
  </si>
  <si>
    <t>Conduct annual reviews of data ownership as part of overall governance processes and update records accordingly.</t>
  </si>
  <si>
    <t>Annual review reports and updated ownership records.</t>
  </si>
  <si>
    <t>Data Classification</t>
  </si>
  <si>
    <t>Evaluate employee understanding of the organization's data classification policy through periodic assessments</t>
  </si>
  <si>
    <t>Include data classification questions in regular assessments and address identified gaps with targeted training.</t>
  </si>
  <si>
    <t>Assessment results and remediation plans.</t>
  </si>
  <si>
    <t>Integrate data ownership training into onboarding and require annual re-certification from data owners.</t>
  </si>
  <si>
    <t>Signed acknowledgment forms and training attendance records.</t>
  </si>
  <si>
    <t>Data Handling</t>
  </si>
  <si>
    <t>Follow documented procedures for secure data manipulation</t>
  </si>
  <si>
    <t>Distribute detailed procedures for secure data handling and conduct regular training sessions.</t>
  </si>
  <si>
    <t>Procedure documentation and training logs.</t>
  </si>
  <si>
    <t>Ensure employees understand and comply with the applicable data retention policy</t>
  </si>
  <si>
    <t>Regularly review and update the data retention policy and include it in mandatory training sessions.</t>
  </si>
  <si>
    <t>Policy distribution records and compliance audit reports.</t>
  </si>
  <si>
    <t>Securely destroy sensitive data using approved corporate methods</t>
  </si>
  <si>
    <t>Implement approved data destruction methods and schedule periodic audits to verify compliance.</t>
  </si>
  <si>
    <t>Destruction logs and audit reports.</t>
  </si>
  <si>
    <t>Data Transfer</t>
  </si>
  <si>
    <t>Ensure that all SaaS platforms used for sensitive data are approved by the company</t>
  </si>
  <si>
    <t>Maintain a list of approved SaaS platforms and perform regular vendor security reviews.</t>
  </si>
  <si>
    <t>Vendor approval records and audit logs.</t>
  </si>
  <si>
    <t>Use of Generative AI platforms is limited to those explicitly approved by the company for secure data handling</t>
  </si>
  <si>
    <t>Establish clear criteria for the use of Generative AI platforms and monitor usage for compliance.</t>
  </si>
  <si>
    <t>Usage logs and approval documentation.</t>
  </si>
  <si>
    <t>Mandate that all data exports outside the organization follow a company-approved process</t>
  </si>
  <si>
    <t>Implement an export approval process integrated with DLP tools to monitor and document data exports.</t>
  </si>
  <si>
    <t>Export approval logs and DLP reports.</t>
  </si>
  <si>
    <t>Transmit classified data only using approved secure protocols</t>
  </si>
  <si>
    <t>Enforce secure transmission protocols via network controls and conduct periodic audits.</t>
  </si>
  <si>
    <t>Protocol configuration records and audit logs.</t>
  </si>
  <si>
    <t>Users have guidance regarding social media</t>
  </si>
  <si>
    <t>Policy documents and training session records.</t>
  </si>
  <si>
    <t>Users have guidance regarding personal webmail and webdrive</t>
  </si>
  <si>
    <t>Clarify acceptable use policies for personal email and cloud storage; monitor usage for compliance.</t>
  </si>
  <si>
    <t>Policy documents and usage logs.</t>
  </si>
  <si>
    <t>Ensure cross-border data transfers comply with applicable regulations (e.g. HIPAA, GDPR…)</t>
  </si>
  <si>
    <t>Review and document cross-border data transfer processes to ensure they meet all applicable regulatory requirements.</t>
  </si>
  <si>
    <t>Compliance audit reports and transfer logs.</t>
  </si>
  <si>
    <t>Data Monitoring</t>
  </si>
  <si>
    <t>Implement regular monitoring to detect shadow copies of sensitive data on unauthorized devices</t>
  </si>
  <si>
    <t>Deploy automated DLP tools to scan for unauthorized shadow data and schedule regular remediation reviews.</t>
  </si>
  <si>
    <t>DLP scan reports and remediation records.</t>
  </si>
  <si>
    <t>Regularly monitor the internet to detect unsanctioned shadow copies of sensitive data</t>
  </si>
  <si>
    <t>Utilize external monitoring services to detect unsanctioned copies of sensitive data and document findings.</t>
  </si>
  <si>
    <t>External monitoring reports and remediation actions.</t>
  </si>
  <si>
    <t>Log and monitor all outbound data transfers</t>
  </si>
  <si>
    <t>Implement comprehensive logging for all outbound data transfers and analyze logs for anomalies.</t>
  </si>
  <si>
    <t>Outbound transfer logs and review reports.</t>
  </si>
  <si>
    <t>Trigger alerts for high-risk data exports</t>
  </si>
  <si>
    <t>Configure automated alerts based on predefined high-risk thresholds for data exports.</t>
  </si>
  <si>
    <t>Alert logs and threshold configuration documentation.</t>
  </si>
  <si>
    <t>Implement validation to detect unauthorized data modification</t>
  </si>
  <si>
    <t>Use automated checksum and hash validation tools integrated into backup and monitoring processes.</t>
  </si>
  <si>
    <t>Checksum logs and backup verification reports.</t>
  </si>
  <si>
    <t>Log and review changes to critical data assets with audit trails</t>
  </si>
  <si>
    <t>Maintain a regularly updated inventory of sensitive data assets and their locations</t>
  </si>
  <si>
    <t>Use automated data discovery tools to continuously update an inventory of sensitive data assets; review quarterly.</t>
  </si>
  <si>
    <t>Data inventory reports and audit logs.</t>
  </si>
  <si>
    <t>IT Usage</t>
  </si>
  <si>
    <t>Authentication &amp; Password Management</t>
  </si>
  <si>
    <t>Users avoids password reuse</t>
  </si>
  <si>
    <t>Implement technical controls to enforce unique passwords and provide regular password hygiene training.</t>
  </si>
  <si>
    <t>Password policy enforcement logs and training attendance records.</t>
  </si>
  <si>
    <t>Deploy a corporate password manager and deliver mandatory training on its use.</t>
  </si>
  <si>
    <t>Password manager usage statistics and training records.</t>
  </si>
  <si>
    <t>Prohibit password sharing and require regular password hygiene training</t>
  </si>
  <si>
    <t>Users are notified in advance before an update applies to a computer</t>
  </si>
  <si>
    <t>Provide advance update notifications through IT portals and allow users to schedule update times.</t>
  </si>
  <si>
    <t>Notification logs and user feedback surveys.</t>
  </si>
  <si>
    <t>Establish a formal software request process with tracking and approval via an ITSM tool.</t>
  </si>
  <si>
    <t>Deploy application whitelisting solutions, maintain an updated approved software list, and train users on the exception process.</t>
  </si>
  <si>
    <t>Whitelisting configuration records and change logs.</t>
  </si>
  <si>
    <t>Uploads and use of external drives are restricted</t>
  </si>
  <si>
    <t>Implement DLP solutions to monitor data transfers and deliver clear training on data handling responsibilities.</t>
  </si>
  <si>
    <t>DLP reports and training attendance records.</t>
  </si>
  <si>
    <t>Conduct regular phishing simulations and training</t>
  </si>
  <si>
    <t>Phishing simulation reports and training assessment scores.</t>
  </si>
  <si>
    <t>Deploy web filtering solutions and include clear notification messages with explanations for access blocks.</t>
  </si>
  <si>
    <t>Filtering logs and incident reports.</t>
  </si>
  <si>
    <t>Encourage regular breaks and adopt scheduling practices that prevent back-to-back long meetings.</t>
  </si>
  <si>
    <t>Employee survey results and meeting schedule reviews.</t>
  </si>
  <si>
    <t>Only allow work on company-managed devices</t>
  </si>
  <si>
    <t>Enforce MDM policies to restrict work to company-managed devices and provide training on mobile threats.</t>
  </si>
  <si>
    <t>MDM enrollment logs and mobile security training records.</t>
  </si>
  <si>
    <t>Recording logs and compliance audit reports.</t>
  </si>
  <si>
    <t>Legal &amp; Third-Party</t>
  </si>
  <si>
    <t>Contractual Requirements</t>
  </si>
  <si>
    <t>Incorporate explicit confidentiality clauses into all third-party contracts and monitor compliance.</t>
  </si>
  <si>
    <t>Signed contracts and NDA records.</t>
  </si>
  <si>
    <t>Include mandatory security requirements for third parties, matching the company security requirements</t>
  </si>
  <si>
    <t>Contract clauses and audit records.</t>
  </si>
  <si>
    <t>Require annual evidence of training &amp; awareness provided to employees of third parties</t>
  </si>
  <si>
    <t>Mandate that third-party employees complete annual security training and verify certification before access is granted.</t>
  </si>
  <si>
    <t>Critical employees are involved in a continuity plan</t>
  </si>
  <si>
    <t>Identify critical roles and incorporate them into continuity planning exercises with regular simulations.</t>
  </si>
  <si>
    <t>Employee are aware of the communication protocol in case of crisis</t>
  </si>
  <si>
    <t>Draft detailed evacuation plans, conduct annual drills, and update procedures based on lessons learned.</t>
  </si>
  <si>
    <t>Compliance</t>
  </si>
  <si>
    <t>Policies</t>
  </si>
  <si>
    <t>Security policies are accessible to employees</t>
  </si>
  <si>
    <t>Exception request forms and approval logs.</t>
  </si>
  <si>
    <t>Employee Reporting</t>
  </si>
  <si>
    <t>Implement security incident reporting channels</t>
  </si>
  <si>
    <t>Develop multiple, anonymous incident reporting channels with prompt response mechanisms.</t>
  </si>
  <si>
    <t>Incident logs and response time records.</t>
  </si>
  <si>
    <t>Ethical Conduct</t>
  </si>
  <si>
    <t>Policy documents and stakeholder meeting minutes.</t>
  </si>
  <si>
    <t>Assess the ethical impact of internal monitoring tools regularly and at least every year</t>
  </si>
  <si>
    <t>Ethics review reports and meeting minutes.</t>
  </si>
  <si>
    <t>Perform regular internal audits for policy adherence</t>
  </si>
  <si>
    <t>Audit reports and remediation logs.</t>
  </si>
  <si>
    <t>1 - HR Lifecycle</t>
  </si>
  <si>
    <t>2 - Training &amp; Awareness</t>
  </si>
  <si>
    <t>3 - Physical &amp; Facility</t>
  </si>
  <si>
    <t>4 - Remote Work</t>
  </si>
  <si>
    <t>5 - Data Management</t>
  </si>
  <si>
    <t>6 - IT Usage</t>
  </si>
  <si>
    <t>7 - Legal &amp; Third-Party</t>
  </si>
  <si>
    <t>9 - Compliance</t>
  </si>
  <si>
    <t>Yuksel Aydin</t>
  </si>
  <si>
    <t>Assign access rights based on the principle of least privilege,  aligned with each business function</t>
  </si>
  <si>
    <t>Not Applicable</t>
  </si>
  <si>
    <t>Total</t>
  </si>
  <si>
    <t>Include mandatory confidentiality terms in contract for third parties</t>
  </si>
  <si>
    <t>Impose third parties to have the same set of requirements to their own third parties (4th parties)</t>
  </si>
  <si>
    <t>Revise job descriptions to include mandatory cybersecurity skills and benchmark these against industry standards.</t>
  </si>
  <si>
    <t>Guidance to implement</t>
  </si>
  <si>
    <t>Requirement</t>
  </si>
  <si>
    <t>Guidance to audit</t>
  </si>
  <si>
    <t>Security monitoring policies are transparent and justified</t>
  </si>
  <si>
    <t>Define guidelines for ethical behavior and external communications</t>
  </si>
  <si>
    <t>Users have a proper way to request exception of policies</t>
  </si>
  <si>
    <t>8 - Incident &amp; Continuity</t>
  </si>
  <si>
    <t>Incident &amp; Continuity</t>
  </si>
  <si>
    <t>Publish security policies on easily accessible platforms such as intranet, mobile apps, and notify employees of updates.</t>
  </si>
  <si>
    <t>Access logs, acknowledgment records, version-controlled policy documents.</t>
  </si>
  <si>
    <t>Establish a formal, documented process for policy exception requests</t>
  </si>
  <si>
    <t>Schedule periodic internal audits using a standardized framework such as HSOF</t>
  </si>
  <si>
    <t>Develop ethical guidelines and integrate them into regular employee training.</t>
  </si>
  <si>
    <t>Document security monitoring practices with justification and involve stakeholder reviews for transparency.</t>
  </si>
  <si>
    <t>Conduct annual reviews of internal monitoring tools with legal and HR teams. Document and address ethical concerns.</t>
  </si>
  <si>
    <t>Implement security incident protocols for remote work environments</t>
  </si>
  <si>
    <t>Develop a remote incident reporting system that integrates with overall incident management.</t>
  </si>
  <si>
    <t>Continuity Plan</t>
  </si>
  <si>
    <t>Develop and regularly test emergency plans</t>
  </si>
  <si>
    <t>Continuity plan documents</t>
  </si>
  <si>
    <t>Training records, drill logs, and updated continuity plan.</t>
  </si>
  <si>
    <t>Drill reports, continuity plan, corrective action records.</t>
  </si>
  <si>
    <t>Conduct regular crisis communication training and simulation drills. Update protocols based on feedback.</t>
  </si>
  <si>
    <t>Ensure that third-party contracts cascade security obligations to subcontractors. Verify via audits.</t>
  </si>
  <si>
    <t xml:space="preserve">vendor compliance reports, training certificates examples (anonymized), </t>
  </si>
  <si>
    <t>Contract terms and security audit reports.</t>
  </si>
  <si>
    <t>Integrate security clauses into supplier agreements and conduct periodic audits.</t>
  </si>
  <si>
    <t>Internet Safety</t>
  </si>
  <si>
    <t>Ensure employees have breaks between virtual meetings to avoid IT fatigue and errors</t>
  </si>
  <si>
    <t>Workstation</t>
  </si>
  <si>
    <t>Mobile Device</t>
  </si>
  <si>
    <t>Email &amp; Communication</t>
  </si>
  <si>
    <t>Virtual meetings</t>
  </si>
  <si>
    <t>Use of a corporate password manager</t>
  </si>
  <si>
    <t>MFA is mandatory for accessing systems (corporate or third parties Saas solutions)</t>
  </si>
  <si>
    <t>Users lock screen when quitting the computer</t>
  </si>
  <si>
    <t>A process is in place to allow users request installation of a new software or plugin</t>
  </si>
  <si>
    <t>Restrict installations to pre-approved software</t>
  </si>
  <si>
    <t>Allow user to report a suspicious message</t>
  </si>
  <si>
    <t>Implement filtering of risky websites</t>
  </si>
  <si>
    <t>Restrict recording of sensitive meetings or screens. Raise awareness on recording ethics and consent</t>
  </si>
  <si>
    <t>Enforce restrictions on password sharing through processes controls and schedule periodic training.</t>
  </si>
  <si>
    <t>Training records</t>
  </si>
  <si>
    <t>Implement MFA for all accounts using a centralized IAM solution and continuously monitor compliance. Train employees to apply MFA on non SSO solutions</t>
  </si>
  <si>
    <t>MFA enrollment logs and compliance reports. Training records</t>
  </si>
  <si>
    <t>Provide user education on best practices. Enforce automatic screen lock settings via MDM.</t>
  </si>
  <si>
    <t>Training records. MDM compliance reports and screenshots of lock settings.</t>
  </si>
  <si>
    <t>Software request and approval logs from IT service support.</t>
  </si>
  <si>
    <t>Run regular phishing simulations and provide detailed training on recognizing suspicious emails.</t>
  </si>
  <si>
    <t>Provide training on consent. Implement policies restricting recording of sensitive content and monitor via IT tools.</t>
  </si>
  <si>
    <t>A process such as a button on the email software or via an ITSM tool should allow employees to report suspicious emails</t>
  </si>
  <si>
    <t>Notification logs</t>
  </si>
  <si>
    <t>Not Implemented</t>
  </si>
  <si>
    <t>Ensure all users use individual accounts. Shared or group credentials are strictly prohibited</t>
  </si>
  <si>
    <t>Enforce policies that require unique user accounts.</t>
  </si>
  <si>
    <t>Schedule annual reviews to assess and document user access rights.</t>
  </si>
  <si>
    <t>Annual review reports approved by the data owner.</t>
  </si>
  <si>
    <t>Conduct semi-annual reviews for high-privilege accounts using automated alerts.</t>
  </si>
  <si>
    <t>Assign data owners for each critical dataset and define their responsibilities</t>
  </si>
  <si>
    <t>Document data ownership roles in a formal matrix and integrate them into data governance.</t>
  </si>
  <si>
    <t>Maintain detailed audit trails for changes to critical data assets and review them regularly</t>
  </si>
  <si>
    <t>Audit logs and review meeting minutes.</t>
  </si>
  <si>
    <t>Develop social media usage policies that include security best practices and distribute them.</t>
  </si>
  <si>
    <t>Develop and distribute detailed guidelines for securing home networks. Offer remote support resources.</t>
  </si>
  <si>
    <t>Provide guidelines on maintaining discretion during external interactions, include role-playing scenarios in training.</t>
  </si>
  <si>
    <t>Travel policy documents.</t>
  </si>
  <si>
    <t>Educate employees to lock their devices as soon as they are not in use. Reinforce via policy reminders.</t>
  </si>
  <si>
    <t>Ensure IT devices provided by the IT department (computers, phones...) are encrypted using state-of-the-art encryption mechanisms</t>
  </si>
  <si>
    <t>IT Department compliance checklist approved by security team</t>
  </si>
  <si>
    <t>Verify logs and incident reports.</t>
  </si>
  <si>
    <t>Provide secure storage for employees' sensitive physical assets (e.g. papers)</t>
  </si>
  <si>
    <t>Executives</t>
  </si>
  <si>
    <t>Internal newsletter editions and employee feedback surveys.</t>
  </si>
  <si>
    <t>Highlight positive security behaviors in internal newsletters, using anonymized case studies for learning.</t>
  </si>
  <si>
    <t>Tailor training content to the regulatory requirements specific to each role and track completion.</t>
  </si>
  <si>
    <t>Develop specialized training modules tailored to data privacy laws and relevant regulatory requirements.</t>
  </si>
  <si>
    <t>Signed contracts with embedded policy clauses</t>
  </si>
  <si>
    <t>Signed contracts with acceptance of IT chart</t>
  </si>
  <si>
    <t>Revise employment contracts to explicitly incorporate confidentiality</t>
  </si>
  <si>
    <t>Revise employment contracts to explicitly incorporate IT acceptable usage policiy</t>
  </si>
  <si>
    <t>Automate access revocation workflows immediately upon termination. Verify deactivation through system audit logs.</t>
  </si>
  <si>
    <t>Verify job description templates and recruitment process guidelines.</t>
  </si>
  <si>
    <t>Deliver recurring security awareness to all employees</t>
  </si>
  <si>
    <t>Implement a recurring, updated security awareness communications schedule; incorporate current threat scenarios into content.</t>
  </si>
  <si>
    <t>Awareness materials</t>
  </si>
  <si>
    <t>Users must define and maintain strong passwords</t>
  </si>
  <si>
    <t>Provide training on what constitutes a strong password (length, complexity, uniqueness). Enforce via technical controls (e.g., policy-based rules, password vaults)</t>
  </si>
  <si>
    <t>Password policy document, screenshots from IAM platform, LMS records of password training</t>
  </si>
  <si>
    <t>Upon internal mobility, access rights must be reviewed and adjusted</t>
  </si>
  <si>
    <t>Establish a documented process for managers and HR to trigger access reviews when an employee changes role.</t>
  </si>
  <si>
    <t>HR-IT access review log, updated access matrix, evidence of approval workflows and revocation timestamps</t>
  </si>
  <si>
    <t>Establish a sanction process for security violations</t>
  </si>
  <si>
    <t>Create a graduated response policy. Ensure the process is transparent, consistent, and known by employees.</t>
  </si>
  <si>
    <t>Sanction policy, training record acknowledgement</t>
  </si>
  <si>
    <t>High risk</t>
  </si>
  <si>
    <t>x</t>
  </si>
  <si>
    <t>Establish a zoning system with defined areas (public, internal, confidential…) based on criticality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</si>
</sst>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 (Corps)"/>
    </font>
    <font>
      <sz val="12"/>
      <color theme="1"/>
      <name val="Calibri (Corps)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7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3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/>
    <xf numFmtId="0" fontId="11" fillId="0" borderId="0" xfId="1" applyFont="1" applyAlignment="1">
      <alignment vertical="top" wrapText="1"/>
    </xf>
    <xf numFmtId="0" fontId="5" fillId="0" borderId="0" xfId="0" applyFont="1" applyBorder="1"/>
    <xf numFmtId="0" fontId="4" fillId="4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5" xfId="0" applyFont="1" applyBorder="1"/>
    <xf numFmtId="0" fontId="5" fillId="0" borderId="3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3" xfId="0" applyFont="1" applyBorder="1"/>
    <xf numFmtId="0" fontId="4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7" fillId="3" borderId="0" xfId="0" applyFont="1" applyFill="1" applyBorder="1"/>
    <xf numFmtId="0" fontId="13" fillId="0" borderId="0" xfId="0" applyFont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darSummary" displayName="RadarSummary" ref="A1:D11" headerRowDxfId="2" dataDxfId="0" totalsRowDxfId="1">
  <autoFilter ref="A1:D11" xr:uid="{00000000-0009-0000-0100-000001000000}"/>
  <tableColumns count="4">
    <tableColumn id="1" xr3:uid="{00000000-0010-0000-0000-000001000000}" name="Section" dataDxfId="6"/>
    <tableColumn id="5" xr3:uid="{110AF2F2-0118-B746-A30B-1DC27B4228EA}" name="Not Applicable" dataDxfId="5"/>
    <tableColumn id="2" xr3:uid="{00000000-0010-0000-0000-000002000000}" name="Not Implemented" dataDxfId="4"/>
    <tableColumn id="3" xr3:uid="{00000000-0010-0000-0000-000003000000}" name="Implemented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sof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B8" sqref="B8"/>
    </sheetView>
  </sheetViews>
  <sheetFormatPr baseColWidth="10" defaultRowHeight="15" x14ac:dyDescent="0.2"/>
  <cols>
    <col min="1" max="1" width="22.33203125" customWidth="1"/>
    <col min="2" max="2" width="110" customWidth="1"/>
  </cols>
  <sheetData>
    <row r="1" spans="1:2" ht="20" customHeight="1" x14ac:dyDescent="0.2">
      <c r="A1" s="26" t="s">
        <v>0</v>
      </c>
      <c r="B1" s="26" t="s">
        <v>1</v>
      </c>
    </row>
    <row r="2" spans="1:2" s="8" customFormat="1" ht="20" customHeight="1" x14ac:dyDescent="0.15">
      <c r="A2" s="25" t="s">
        <v>2</v>
      </c>
      <c r="B2" s="7" t="s">
        <v>3</v>
      </c>
    </row>
    <row r="3" spans="1:2" s="8" customFormat="1" ht="20" customHeight="1" x14ac:dyDescent="0.15">
      <c r="A3" s="25" t="s">
        <v>4</v>
      </c>
      <c r="B3" s="7" t="s">
        <v>5</v>
      </c>
    </row>
    <row r="4" spans="1:2" s="8" customFormat="1" ht="20" customHeight="1" x14ac:dyDescent="0.15">
      <c r="A4" s="25" t="s">
        <v>6</v>
      </c>
      <c r="B4" s="9" t="s">
        <v>7</v>
      </c>
    </row>
    <row r="5" spans="1:2" s="8" customFormat="1" ht="20" customHeight="1" x14ac:dyDescent="0.15">
      <c r="A5" s="25" t="s">
        <v>8</v>
      </c>
      <c r="B5" s="7" t="s">
        <v>9</v>
      </c>
    </row>
    <row r="6" spans="1:2" s="8" customFormat="1" ht="20" customHeight="1" x14ac:dyDescent="0.15">
      <c r="A6" s="25" t="s">
        <v>10</v>
      </c>
      <c r="B6" s="7" t="s">
        <v>11</v>
      </c>
    </row>
    <row r="7" spans="1:2" s="8" customFormat="1" ht="20" customHeight="1" x14ac:dyDescent="0.15">
      <c r="A7" s="25" t="s">
        <v>12</v>
      </c>
      <c r="B7" s="7" t="s">
        <v>13</v>
      </c>
    </row>
    <row r="8" spans="1:2" s="8" customFormat="1" ht="20" customHeight="1" x14ac:dyDescent="0.15">
      <c r="A8" s="25" t="s">
        <v>14</v>
      </c>
      <c r="B8" s="7" t="s">
        <v>330</v>
      </c>
    </row>
    <row r="9" spans="1:2" s="8" customFormat="1" ht="20" customHeight="1" x14ac:dyDescent="0.15">
      <c r="A9" s="25" t="s">
        <v>15</v>
      </c>
      <c r="B9" s="7" t="s">
        <v>330</v>
      </c>
    </row>
    <row r="10" spans="1:2" s="8" customFormat="1" ht="20" customHeight="1" x14ac:dyDescent="0.15">
      <c r="A10" s="25" t="s">
        <v>16</v>
      </c>
      <c r="B10" s="7" t="s">
        <v>17</v>
      </c>
    </row>
    <row r="11" spans="1:2" s="8" customFormat="1" ht="20" customHeight="1" x14ac:dyDescent="0.15">
      <c r="A11" s="25" t="s">
        <v>18</v>
      </c>
      <c r="B11" s="7" t="s">
        <v>19</v>
      </c>
    </row>
    <row r="12" spans="1:2" ht="16" customHeight="1" x14ac:dyDescent="0.2">
      <c r="A12" s="2"/>
      <c r="B12" s="2"/>
    </row>
    <row r="14" spans="1:2" ht="20" customHeight="1" x14ac:dyDescent="0.2">
      <c r="A14" s="1"/>
      <c r="B14" s="1"/>
    </row>
  </sheetData>
  <hyperlinks>
    <hyperlink ref="B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7"/>
  <sheetViews>
    <sheetView tabSelected="1" workbookViewId="0"/>
  </sheetViews>
  <sheetFormatPr baseColWidth="10" defaultColWidth="41.83203125" defaultRowHeight="25" customHeight="1" x14ac:dyDescent="0.2"/>
  <cols>
    <col min="1" max="1" width="41.83203125" style="6"/>
    <col min="2" max="2" width="24.1640625" style="6" customWidth="1"/>
    <col min="3" max="3" width="29" style="6" customWidth="1"/>
    <col min="4" max="4" width="28.83203125" style="6" customWidth="1"/>
    <col min="5" max="16384" width="41.83203125" style="6"/>
  </cols>
  <sheetData>
    <row r="1" spans="1:4" ht="25" customHeight="1" x14ac:dyDescent="0.2">
      <c r="A1" s="22" t="s">
        <v>20</v>
      </c>
      <c r="B1" s="22" t="s">
        <v>332</v>
      </c>
      <c r="C1" s="22" t="s">
        <v>389</v>
      </c>
      <c r="D1" s="22" t="s">
        <v>22</v>
      </c>
    </row>
    <row r="2" spans="1:4" ht="25" customHeight="1" x14ac:dyDescent="0.2">
      <c r="A2" s="23" t="s">
        <v>322</v>
      </c>
      <c r="B2" s="23">
        <f>COUNTIFS('1 - HR Lifecycle'!A:A, "Not Applicable")</f>
        <v>0</v>
      </c>
      <c r="C2" s="23">
        <f>COUNTIFS('1 - HR Lifecycle'!A:A, "No")</f>
        <v>0</v>
      </c>
      <c r="D2" s="23">
        <f>COUNTIFS('1 - HR Lifecycle'!A:A, "Yes")</f>
        <v>0</v>
      </c>
    </row>
    <row r="3" spans="1:4" ht="25" customHeight="1" x14ac:dyDescent="0.2">
      <c r="A3" s="10" t="s">
        <v>323</v>
      </c>
      <c r="B3" s="10">
        <f>COUNTIFS('2 - Training &amp; Awareness'!A:A, "Not Applicable")</f>
        <v>0</v>
      </c>
      <c r="C3" s="10">
        <f>COUNTIFS('2 - Training &amp; Awareness'!A:A, "No")</f>
        <v>0</v>
      </c>
      <c r="D3" s="10">
        <f>COUNTIFS('2 - Training &amp; Awareness'!A:A, "Yes")</f>
        <v>0</v>
      </c>
    </row>
    <row r="4" spans="1:4" ht="25" customHeight="1" x14ac:dyDescent="0.2">
      <c r="A4" s="23" t="s">
        <v>324</v>
      </c>
      <c r="B4" s="23">
        <f>COUNTIFS('3 - Physical &amp; Facility'!A:A, "Not Applicable")</f>
        <v>0</v>
      </c>
      <c r="C4" s="23">
        <f>COUNTIFS('3 - Physical &amp; Facility'!A:A,"No")</f>
        <v>0</v>
      </c>
      <c r="D4" s="23">
        <f>COUNTIFS('3 - Physical &amp; Facility'!A:A,"Yes")</f>
        <v>0</v>
      </c>
    </row>
    <row r="5" spans="1:4" ht="25" customHeight="1" x14ac:dyDescent="0.2">
      <c r="A5" s="10" t="s">
        <v>325</v>
      </c>
      <c r="B5" s="10">
        <f>COUNTIFS('4 - Remote Work'!A:A, "Not Applicable")</f>
        <v>0</v>
      </c>
      <c r="C5" s="10">
        <f>COUNTIFS('4 - Remote Work'!A:A,"No")</f>
        <v>0</v>
      </c>
      <c r="D5" s="10">
        <f>COUNTIFS('4 - Remote Work'!A:A, "Yes")</f>
        <v>0</v>
      </c>
    </row>
    <row r="6" spans="1:4" ht="25" customHeight="1" x14ac:dyDescent="0.2">
      <c r="A6" s="23" t="s">
        <v>326</v>
      </c>
      <c r="B6" s="23">
        <f>COUNTIFS('5 - Data Management'!A:A, "Not Applicable")</f>
        <v>0</v>
      </c>
      <c r="C6" s="23">
        <f>COUNTIFS('5 - Data Management'!A:A,"No")</f>
        <v>0</v>
      </c>
      <c r="D6" s="23">
        <f>COUNTIFS('5 - Data Management'!A:A, "Yes")</f>
        <v>0</v>
      </c>
    </row>
    <row r="7" spans="1:4" ht="25" customHeight="1" x14ac:dyDescent="0.2">
      <c r="A7" s="10" t="s">
        <v>327</v>
      </c>
      <c r="B7" s="10">
        <f>COUNTIFS('6 - IT Usage'!A:A, "Not Applicable")</f>
        <v>0</v>
      </c>
      <c r="C7" s="10">
        <f>COUNTIFS('6 - IT Usage'!A:A,"No")</f>
        <v>0</v>
      </c>
      <c r="D7" s="10">
        <f>COUNTIFS('6 - IT Usage'!A:A, "Yes")</f>
        <v>0</v>
      </c>
    </row>
    <row r="8" spans="1:4" ht="25" customHeight="1" x14ac:dyDescent="0.2">
      <c r="A8" s="23" t="s">
        <v>328</v>
      </c>
      <c r="B8" s="23">
        <f>COUNTIFS('7 - Legal &amp; Third-Party'!A:A, "Not Applicable")</f>
        <v>0</v>
      </c>
      <c r="C8" s="23">
        <f>COUNTIFS('7 - Legal &amp; Third-Party'!A:A,"No")</f>
        <v>0</v>
      </c>
      <c r="D8" s="23">
        <f>COUNTIFS('7 - Legal &amp; Third-Party'!A:A, "Yes")</f>
        <v>0</v>
      </c>
    </row>
    <row r="9" spans="1:4" ht="25" customHeight="1" x14ac:dyDescent="0.2">
      <c r="A9" s="10" t="s">
        <v>343</v>
      </c>
      <c r="B9" s="10">
        <f>COUNTIFS('8 - Incident &amp; Continuity'!A:A, "Not Applicable")</f>
        <v>0</v>
      </c>
      <c r="C9" s="10">
        <f>COUNTIFS('8 - Incident &amp; Continuity'!A:A,"No")</f>
        <v>0</v>
      </c>
      <c r="D9" s="10">
        <f>COUNTIFS('8 - Incident &amp; Continuity'!A:A, "Yes")</f>
        <v>0</v>
      </c>
    </row>
    <row r="10" spans="1:4" ht="25" customHeight="1" x14ac:dyDescent="0.2">
      <c r="A10" s="23" t="s">
        <v>329</v>
      </c>
      <c r="B10" s="23">
        <f>COUNTIFS('9 - Compliance'!A:A, "Not Applicable")</f>
        <v>0</v>
      </c>
      <c r="C10" s="23">
        <f>COUNTIFS('9 - Compliance'!A:A,"No")</f>
        <v>0</v>
      </c>
      <c r="D10" s="23">
        <f>COUNTIFS('9 - Compliance'!A:A, "Yes")</f>
        <v>0</v>
      </c>
    </row>
    <row r="11" spans="1:4" ht="25" customHeight="1" x14ac:dyDescent="0.2">
      <c r="A11" s="24" t="s">
        <v>333</v>
      </c>
      <c r="B11" s="24">
        <f>SUBTOTAL(109,B2:B10)</f>
        <v>0</v>
      </c>
      <c r="C11" s="24">
        <f>SUBTOTAL(109,C2:C10)</f>
        <v>0</v>
      </c>
      <c r="D11" s="24">
        <f>SUBTOTAL(109,D2:D10)</f>
        <v>0</v>
      </c>
    </row>
    <row r="15" spans="1:4" ht="25" customHeight="1" x14ac:dyDescent="0.2">
      <c r="C15"/>
    </row>
    <row r="16" spans="1:4" ht="25" customHeight="1" x14ac:dyDescent="0.2">
      <c r="C16"/>
    </row>
    <row r="17" spans="3:3" ht="25" customHeight="1" x14ac:dyDescent="0.2">
      <c r="C17"/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A5" sqref="A5"/>
    </sheetView>
  </sheetViews>
  <sheetFormatPr baseColWidth="10" defaultRowHeight="15" x14ac:dyDescent="0.2"/>
  <cols>
    <col min="1" max="1" width="14.33203125" bestFit="1" customWidth="1"/>
    <col min="2" max="2" width="17.83203125" customWidth="1"/>
    <col min="3" max="3" width="29.5" bestFit="1" customWidth="1"/>
    <col min="4" max="4" width="58.83203125" bestFit="1" customWidth="1"/>
    <col min="5" max="5" width="137.33203125" bestFit="1" customWidth="1"/>
    <col min="6" max="6" width="83.1640625" bestFit="1" customWidth="1"/>
  </cols>
  <sheetData>
    <row r="1" spans="1:7" ht="20" customHeight="1" thickBot="1" x14ac:dyDescent="0.3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7" s="4" customFormat="1" ht="20" customHeight="1" x14ac:dyDescent="0.2">
      <c r="A2" s="16"/>
      <c r="B2" s="4" t="s">
        <v>23</v>
      </c>
      <c r="C2" s="4" t="s">
        <v>24</v>
      </c>
      <c r="D2" s="10" t="s">
        <v>25</v>
      </c>
      <c r="E2" s="4" t="s">
        <v>336</v>
      </c>
      <c r="F2" s="4" t="s">
        <v>418</v>
      </c>
      <c r="G2" s="21" t="s">
        <v>432</v>
      </c>
    </row>
    <row r="3" spans="1:7" s="4" customFormat="1" ht="20" customHeight="1" x14ac:dyDescent="0.2">
      <c r="A3" s="12"/>
      <c r="B3" s="4" t="s">
        <v>23</v>
      </c>
      <c r="C3" s="4" t="s">
        <v>24</v>
      </c>
      <c r="D3" s="10" t="s">
        <v>26</v>
      </c>
      <c r="E3" s="4" t="s">
        <v>27</v>
      </c>
      <c r="F3" s="4" t="s">
        <v>28</v>
      </c>
    </row>
    <row r="4" spans="1:7" s="4" customFormat="1" ht="20" customHeight="1" x14ac:dyDescent="0.2">
      <c r="A4" s="12"/>
      <c r="B4" s="4" t="s">
        <v>23</v>
      </c>
      <c r="C4" s="4" t="s">
        <v>24</v>
      </c>
      <c r="D4" s="10" t="s">
        <v>29</v>
      </c>
      <c r="E4" s="4" t="s">
        <v>30</v>
      </c>
      <c r="F4" s="4" t="s">
        <v>31</v>
      </c>
    </row>
    <row r="5" spans="1:7" s="4" customFormat="1" ht="20" customHeight="1" x14ac:dyDescent="0.2">
      <c r="A5" s="12"/>
      <c r="B5" s="4" t="s">
        <v>23</v>
      </c>
      <c r="C5" s="4" t="s">
        <v>24</v>
      </c>
      <c r="D5" s="10" t="s">
        <v>32</v>
      </c>
      <c r="E5" s="4" t="s">
        <v>33</v>
      </c>
      <c r="F5" s="4" t="s">
        <v>34</v>
      </c>
    </row>
    <row r="6" spans="1:7" s="4" customFormat="1" ht="20" customHeight="1" x14ac:dyDescent="0.2">
      <c r="A6" s="12"/>
      <c r="B6" s="4" t="s">
        <v>23</v>
      </c>
      <c r="C6" s="4" t="s">
        <v>35</v>
      </c>
      <c r="D6" s="10" t="s">
        <v>36</v>
      </c>
      <c r="E6" s="4" t="s">
        <v>415</v>
      </c>
      <c r="F6" s="4" t="s">
        <v>413</v>
      </c>
      <c r="G6" s="21" t="s">
        <v>432</v>
      </c>
    </row>
    <row r="7" spans="1:7" s="4" customFormat="1" ht="20" customHeight="1" x14ac:dyDescent="0.2">
      <c r="A7" s="12"/>
      <c r="B7" s="4" t="s">
        <v>23</v>
      </c>
      <c r="C7" s="4" t="s">
        <v>35</v>
      </c>
      <c r="D7" s="4" t="s">
        <v>37</v>
      </c>
      <c r="E7" s="4" t="s">
        <v>416</v>
      </c>
      <c r="F7" s="4" t="s">
        <v>414</v>
      </c>
    </row>
    <row r="8" spans="1:7" s="4" customFormat="1" ht="20" customHeight="1" x14ac:dyDescent="0.2">
      <c r="A8" s="12"/>
      <c r="B8" s="4" t="s">
        <v>23</v>
      </c>
      <c r="C8" s="4" t="s">
        <v>38</v>
      </c>
      <c r="D8" s="4" t="s">
        <v>39</v>
      </c>
      <c r="E8" s="4" t="s">
        <v>40</v>
      </c>
      <c r="F8" s="4" t="s">
        <v>41</v>
      </c>
    </row>
    <row r="9" spans="1:7" s="4" customFormat="1" ht="20" customHeight="1" x14ac:dyDescent="0.2">
      <c r="A9" s="12"/>
      <c r="B9" s="4" t="s">
        <v>23</v>
      </c>
      <c r="C9" s="4" t="s">
        <v>38</v>
      </c>
      <c r="D9" s="4" t="s">
        <v>42</v>
      </c>
      <c r="E9" s="4" t="s">
        <v>43</v>
      </c>
      <c r="F9" s="4" t="s">
        <v>44</v>
      </c>
    </row>
    <row r="10" spans="1:7" s="4" customFormat="1" ht="20" customHeight="1" x14ac:dyDescent="0.2">
      <c r="A10" s="12"/>
      <c r="B10" s="4" t="s">
        <v>23</v>
      </c>
      <c r="C10" s="4" t="s">
        <v>38</v>
      </c>
      <c r="D10" s="4" t="s">
        <v>425</v>
      </c>
      <c r="E10" s="4" t="s">
        <v>426</v>
      </c>
      <c r="F10" t="s">
        <v>427</v>
      </c>
    </row>
    <row r="11" spans="1:7" s="4" customFormat="1" ht="20" customHeight="1" x14ac:dyDescent="0.2">
      <c r="A11" s="12"/>
      <c r="B11" s="4" t="s">
        <v>23</v>
      </c>
      <c r="C11" s="4" t="s">
        <v>38</v>
      </c>
      <c r="D11" s="4" t="s">
        <v>428</v>
      </c>
      <c r="E11" s="4" t="s">
        <v>429</v>
      </c>
      <c r="F11" s="4" t="s">
        <v>430</v>
      </c>
    </row>
    <row r="12" spans="1:7" s="4" customFormat="1" ht="20" customHeight="1" x14ac:dyDescent="0.2">
      <c r="A12" s="12"/>
      <c r="B12" s="4" t="s">
        <v>23</v>
      </c>
      <c r="C12" s="4" t="s">
        <v>45</v>
      </c>
      <c r="D12" s="4" t="s">
        <v>46</v>
      </c>
      <c r="E12" s="4" t="s">
        <v>417</v>
      </c>
      <c r="F12" s="4" t="s">
        <v>47</v>
      </c>
    </row>
    <row r="13" spans="1:7" s="4" customFormat="1" ht="20" customHeight="1" x14ac:dyDescent="0.2">
      <c r="A13" s="12"/>
      <c r="B13" s="4" t="s">
        <v>23</v>
      </c>
      <c r="C13" s="4" t="s">
        <v>45</v>
      </c>
      <c r="D13" s="4" t="s">
        <v>48</v>
      </c>
      <c r="E13" s="4" t="s">
        <v>49</v>
      </c>
      <c r="F13" s="4" t="s">
        <v>50</v>
      </c>
    </row>
    <row r="14" spans="1:7" s="4" customFormat="1" ht="20" customHeight="1" x14ac:dyDescent="0.2">
      <c r="A14" s="12"/>
      <c r="B14" s="4" t="s">
        <v>23</v>
      </c>
      <c r="C14" s="4" t="s">
        <v>45</v>
      </c>
      <c r="D14" s="4" t="s">
        <v>51</v>
      </c>
      <c r="E14" s="4" t="s">
        <v>49</v>
      </c>
      <c r="F14" s="4" t="s">
        <v>50</v>
      </c>
    </row>
    <row r="15" spans="1:7" s="4" customFormat="1" ht="20" customHeight="1" thickBot="1" x14ac:dyDescent="0.25">
      <c r="A15" s="13"/>
      <c r="B15" s="4" t="s">
        <v>23</v>
      </c>
      <c r="C15" s="4" t="s">
        <v>52</v>
      </c>
      <c r="D15" s="4" t="s">
        <v>53</v>
      </c>
      <c r="E15" s="4" t="s">
        <v>54</v>
      </c>
      <c r="F15" s="4" t="s">
        <v>55</v>
      </c>
    </row>
  </sheetData>
  <dataValidations count="1">
    <dataValidation type="list" allowBlank="1" showInputMessage="1" showErrorMessage="1" sqref="A2:A15" xr:uid="{C9032E75-AE62-EA4A-8FE1-88B652821354}">
      <formula1>"Yes,No,Not Applicable"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C8" sqref="C8"/>
    </sheetView>
  </sheetViews>
  <sheetFormatPr baseColWidth="10" defaultRowHeight="20" customHeight="1" x14ac:dyDescent="0.2"/>
  <cols>
    <col min="1" max="1" width="14.33203125" bestFit="1" customWidth="1"/>
    <col min="2" max="2" width="21.5" bestFit="1" customWidth="1"/>
    <col min="3" max="3" width="31.83203125" bestFit="1" customWidth="1"/>
    <col min="4" max="4" width="95.5" bestFit="1" customWidth="1"/>
    <col min="5" max="5" width="123.83203125" bestFit="1" customWidth="1"/>
    <col min="6" max="6" width="73.1640625" bestFit="1" customWidth="1"/>
  </cols>
  <sheetData>
    <row r="1" spans="1:7" ht="20" customHeight="1" thickBot="1" x14ac:dyDescent="0.3">
      <c r="A1" s="20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7" s="4" customFormat="1" ht="20" customHeight="1" x14ac:dyDescent="0.2">
      <c r="A2" s="12"/>
      <c r="B2" s="4" t="s">
        <v>56</v>
      </c>
      <c r="C2" s="4" t="s">
        <v>57</v>
      </c>
      <c r="D2" s="10" t="s">
        <v>419</v>
      </c>
      <c r="E2" s="4" t="s">
        <v>420</v>
      </c>
      <c r="F2" s="4" t="s">
        <v>421</v>
      </c>
      <c r="G2" s="21" t="s">
        <v>432</v>
      </c>
    </row>
    <row r="3" spans="1:7" s="4" customFormat="1" ht="20" customHeight="1" x14ac:dyDescent="0.2">
      <c r="A3" s="12"/>
      <c r="B3" s="4" t="s">
        <v>56</v>
      </c>
      <c r="C3" s="4" t="s">
        <v>57</v>
      </c>
      <c r="D3" s="10" t="s">
        <v>58</v>
      </c>
      <c r="E3" s="4" t="s">
        <v>59</v>
      </c>
      <c r="F3" s="4" t="s">
        <v>60</v>
      </c>
    </row>
    <row r="4" spans="1:7" s="4" customFormat="1" ht="20" customHeight="1" x14ac:dyDescent="0.2">
      <c r="A4" s="12"/>
      <c r="B4" s="4" t="s">
        <v>56</v>
      </c>
      <c r="C4" s="4" t="s">
        <v>57</v>
      </c>
      <c r="D4" s="10" t="s">
        <v>61</v>
      </c>
      <c r="E4" s="4" t="s">
        <v>62</v>
      </c>
      <c r="F4" s="4" t="s">
        <v>63</v>
      </c>
    </row>
    <row r="5" spans="1:7" s="4" customFormat="1" ht="20" customHeight="1" x14ac:dyDescent="0.2">
      <c r="A5" s="12"/>
      <c r="B5" s="4" t="s">
        <v>56</v>
      </c>
      <c r="C5" s="4" t="s">
        <v>57</v>
      </c>
      <c r="D5" s="10" t="s">
        <v>64</v>
      </c>
      <c r="E5" s="4" t="s">
        <v>65</v>
      </c>
      <c r="F5" s="4" t="s">
        <v>66</v>
      </c>
    </row>
    <row r="6" spans="1:7" s="4" customFormat="1" ht="20" customHeight="1" x14ac:dyDescent="0.2">
      <c r="A6" s="12"/>
      <c r="B6" s="4" t="s">
        <v>56</v>
      </c>
      <c r="C6" s="4" t="s">
        <v>57</v>
      </c>
      <c r="D6" s="10" t="s">
        <v>67</v>
      </c>
      <c r="E6" s="4" t="s">
        <v>68</v>
      </c>
      <c r="F6" s="4" t="s">
        <v>69</v>
      </c>
    </row>
    <row r="7" spans="1:7" s="4" customFormat="1" ht="20" customHeight="1" x14ac:dyDescent="0.2">
      <c r="A7" s="12"/>
      <c r="B7" s="4" t="s">
        <v>70</v>
      </c>
      <c r="C7" s="4" t="s">
        <v>57</v>
      </c>
      <c r="D7" s="10" t="s">
        <v>71</v>
      </c>
      <c r="E7" s="4" t="s">
        <v>72</v>
      </c>
      <c r="F7" s="4" t="s">
        <v>73</v>
      </c>
    </row>
    <row r="8" spans="1:7" s="4" customFormat="1" ht="20" customHeight="1" x14ac:dyDescent="0.2">
      <c r="A8" s="12"/>
      <c r="B8" s="4" t="s">
        <v>56</v>
      </c>
      <c r="C8" s="4" t="s">
        <v>74</v>
      </c>
      <c r="D8" s="10" t="s">
        <v>75</v>
      </c>
      <c r="E8" s="4" t="s">
        <v>76</v>
      </c>
      <c r="F8" s="4" t="s">
        <v>77</v>
      </c>
    </row>
    <row r="9" spans="1:7" s="4" customFormat="1" ht="20" customHeight="1" x14ac:dyDescent="0.2">
      <c r="A9" s="12"/>
      <c r="B9" s="4" t="s">
        <v>56</v>
      </c>
      <c r="C9" s="4" t="s">
        <v>408</v>
      </c>
      <c r="D9" s="10" t="s">
        <v>78</v>
      </c>
      <c r="E9" s="4" t="s">
        <v>79</v>
      </c>
      <c r="F9" s="4" t="s">
        <v>80</v>
      </c>
    </row>
    <row r="10" spans="1:7" s="4" customFormat="1" ht="20" customHeight="1" x14ac:dyDescent="0.2">
      <c r="A10" s="12"/>
      <c r="B10" s="4" t="s">
        <v>56</v>
      </c>
      <c r="C10" s="4" t="s">
        <v>81</v>
      </c>
      <c r="D10" s="10" t="s">
        <v>82</v>
      </c>
      <c r="E10" s="4" t="s">
        <v>83</v>
      </c>
      <c r="F10" s="4" t="s">
        <v>84</v>
      </c>
    </row>
    <row r="11" spans="1:7" s="4" customFormat="1" ht="20" customHeight="1" x14ac:dyDescent="0.2">
      <c r="A11" s="12"/>
      <c r="B11" s="4" t="s">
        <v>56</v>
      </c>
      <c r="C11" s="4" t="s">
        <v>85</v>
      </c>
      <c r="D11" s="10" t="s">
        <v>86</v>
      </c>
      <c r="E11" s="4" t="s">
        <v>87</v>
      </c>
      <c r="F11" s="4" t="s">
        <v>88</v>
      </c>
    </row>
    <row r="12" spans="1:7" s="4" customFormat="1" ht="20" customHeight="1" x14ac:dyDescent="0.2">
      <c r="A12" s="12"/>
      <c r="B12" s="4" t="s">
        <v>56</v>
      </c>
      <c r="C12" s="4" t="s">
        <v>85</v>
      </c>
      <c r="D12" s="10" t="s">
        <v>89</v>
      </c>
      <c r="E12" s="4" t="s">
        <v>90</v>
      </c>
      <c r="F12" s="4" t="s">
        <v>91</v>
      </c>
    </row>
    <row r="13" spans="1:7" s="4" customFormat="1" ht="20" customHeight="1" x14ac:dyDescent="0.2">
      <c r="A13" s="12"/>
      <c r="B13" s="4" t="s">
        <v>56</v>
      </c>
      <c r="C13" s="4" t="s">
        <v>85</v>
      </c>
      <c r="D13" s="10" t="s">
        <v>92</v>
      </c>
      <c r="E13" s="4" t="s">
        <v>93</v>
      </c>
      <c r="F13" s="4" t="s">
        <v>94</v>
      </c>
    </row>
    <row r="14" spans="1:7" s="4" customFormat="1" ht="20" customHeight="1" x14ac:dyDescent="0.2">
      <c r="A14" s="12"/>
      <c r="B14" s="4" t="s">
        <v>56</v>
      </c>
      <c r="C14" s="4" t="s">
        <v>85</v>
      </c>
      <c r="D14" s="10" t="s">
        <v>95</v>
      </c>
      <c r="E14" s="4" t="s">
        <v>96</v>
      </c>
      <c r="F14" s="4" t="s">
        <v>97</v>
      </c>
    </row>
    <row r="15" spans="1:7" s="4" customFormat="1" ht="20" customHeight="1" x14ac:dyDescent="0.2">
      <c r="A15" s="12"/>
      <c r="B15" s="4" t="s">
        <v>56</v>
      </c>
      <c r="C15" s="4" t="s">
        <v>98</v>
      </c>
      <c r="D15" s="10" t="s">
        <v>99</v>
      </c>
      <c r="E15" s="4" t="s">
        <v>412</v>
      </c>
      <c r="F15" s="4" t="s">
        <v>100</v>
      </c>
    </row>
    <row r="16" spans="1:7" s="4" customFormat="1" ht="20" customHeight="1" x14ac:dyDescent="0.2">
      <c r="A16" s="12"/>
      <c r="B16" s="4" t="s">
        <v>56</v>
      </c>
      <c r="C16" s="4" t="s">
        <v>98</v>
      </c>
      <c r="D16" s="10" t="s">
        <v>101</v>
      </c>
      <c r="E16" s="4" t="s">
        <v>411</v>
      </c>
      <c r="F16" s="4" t="s">
        <v>102</v>
      </c>
      <c r="G16" s="21" t="s">
        <v>432</v>
      </c>
    </row>
    <row r="17" spans="1:6" s="4" customFormat="1" ht="20" customHeight="1" x14ac:dyDescent="0.2">
      <c r="A17" s="12"/>
      <c r="B17" s="4" t="s">
        <v>56</v>
      </c>
      <c r="C17" s="4" t="s">
        <v>103</v>
      </c>
      <c r="D17" s="4" t="s">
        <v>104</v>
      </c>
      <c r="E17" s="4" t="s">
        <v>105</v>
      </c>
      <c r="F17" s="4" t="s">
        <v>106</v>
      </c>
    </row>
    <row r="18" spans="1:6" s="4" customFormat="1" ht="20" customHeight="1" x14ac:dyDescent="0.2">
      <c r="A18" s="12"/>
      <c r="B18" s="4" t="s">
        <v>56</v>
      </c>
      <c r="C18" s="4" t="s">
        <v>103</v>
      </c>
      <c r="D18" s="4" t="s">
        <v>107</v>
      </c>
      <c r="E18" s="4" t="s">
        <v>410</v>
      </c>
      <c r="F18" s="4" t="s">
        <v>409</v>
      </c>
    </row>
    <row r="19" spans="1:6" s="4" customFormat="1" ht="20" customHeight="1" thickBot="1" x14ac:dyDescent="0.25">
      <c r="A19" s="13"/>
      <c r="B19" s="4" t="s">
        <v>56</v>
      </c>
      <c r="C19" s="4" t="s">
        <v>103</v>
      </c>
      <c r="D19" s="4" t="s">
        <v>108</v>
      </c>
      <c r="E19" s="4" t="s">
        <v>109</v>
      </c>
      <c r="F19" s="4" t="s">
        <v>110</v>
      </c>
    </row>
  </sheetData>
  <dataValidations count="1">
    <dataValidation type="list" allowBlank="1" showInputMessage="1" showErrorMessage="1" sqref="A2:A19" xr:uid="{73542B79-53E2-A644-A0C2-A0C6B88CEE46}">
      <formula1>"Yes,No,Not Applicable"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A16" sqref="A16"/>
    </sheetView>
  </sheetViews>
  <sheetFormatPr baseColWidth="10" defaultRowHeight="20" customHeight="1" x14ac:dyDescent="0.2"/>
  <cols>
    <col min="1" max="1" width="14.33203125" bestFit="1" customWidth="1"/>
    <col min="2" max="2" width="21.6640625" bestFit="1" customWidth="1"/>
    <col min="3" max="3" width="25.1640625" bestFit="1" customWidth="1"/>
    <col min="4" max="4" width="97.5" bestFit="1" customWidth="1"/>
    <col min="5" max="5" width="111.33203125" bestFit="1" customWidth="1"/>
    <col min="6" max="6" width="68" bestFit="1" customWidth="1"/>
  </cols>
  <sheetData>
    <row r="1" spans="1:7" ht="20" customHeight="1" x14ac:dyDescent="0.25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7" s="4" customFormat="1" ht="20" customHeight="1" x14ac:dyDescent="0.2">
      <c r="A2" s="12"/>
      <c r="B2" s="4" t="s">
        <v>70</v>
      </c>
      <c r="C2" s="4" t="s">
        <v>111</v>
      </c>
      <c r="D2" s="4" t="s">
        <v>433</v>
      </c>
      <c r="E2" s="4" t="s">
        <v>112</v>
      </c>
      <c r="F2" s="4" t="s">
        <v>113</v>
      </c>
    </row>
    <row r="3" spans="1:7" s="4" customFormat="1" ht="20" customHeight="1" x14ac:dyDescent="0.2">
      <c r="A3" s="12"/>
      <c r="B3" s="4" t="s">
        <v>70</v>
      </c>
      <c r="C3" s="4" t="s">
        <v>111</v>
      </c>
      <c r="D3" s="10" t="s">
        <v>114</v>
      </c>
      <c r="E3" s="4" t="s">
        <v>115</v>
      </c>
      <c r="F3" s="4" t="s">
        <v>116</v>
      </c>
      <c r="G3" s="21" t="s">
        <v>432</v>
      </c>
    </row>
    <row r="4" spans="1:7" s="4" customFormat="1" ht="20" customHeight="1" x14ac:dyDescent="0.2">
      <c r="A4" s="12"/>
      <c r="B4" s="4" t="s">
        <v>70</v>
      </c>
      <c r="C4" s="4" t="s">
        <v>111</v>
      </c>
      <c r="D4" s="10" t="s">
        <v>117</v>
      </c>
      <c r="E4" s="4" t="s">
        <v>118</v>
      </c>
      <c r="F4" s="4" t="s">
        <v>119</v>
      </c>
    </row>
    <row r="5" spans="1:7" s="4" customFormat="1" ht="20" customHeight="1" x14ac:dyDescent="0.2">
      <c r="A5" s="12"/>
      <c r="B5" s="4" t="s">
        <v>70</v>
      </c>
      <c r="C5" s="4" t="s">
        <v>111</v>
      </c>
      <c r="D5" s="10" t="s">
        <v>120</v>
      </c>
      <c r="E5" s="4" t="s">
        <v>121</v>
      </c>
      <c r="F5" s="4" t="s">
        <v>122</v>
      </c>
    </row>
    <row r="6" spans="1:7" s="4" customFormat="1" ht="20" customHeight="1" x14ac:dyDescent="0.2">
      <c r="A6" s="12"/>
      <c r="B6" s="4" t="s">
        <v>70</v>
      </c>
      <c r="C6" s="4" t="s">
        <v>111</v>
      </c>
      <c r="D6" s="10" t="s">
        <v>123</v>
      </c>
      <c r="E6" s="4" t="s">
        <v>124</v>
      </c>
      <c r="F6" s="4" t="s">
        <v>125</v>
      </c>
    </row>
    <row r="7" spans="1:7" s="4" customFormat="1" ht="20" customHeight="1" x14ac:dyDescent="0.2">
      <c r="A7" s="12"/>
      <c r="B7" s="4" t="s">
        <v>70</v>
      </c>
      <c r="C7" s="4" t="s">
        <v>111</v>
      </c>
      <c r="D7" s="10" t="s">
        <v>126</v>
      </c>
      <c r="E7" s="4" t="s">
        <v>127</v>
      </c>
      <c r="F7" s="4" t="s">
        <v>128</v>
      </c>
    </row>
    <row r="8" spans="1:7" s="4" customFormat="1" ht="20" customHeight="1" x14ac:dyDescent="0.2">
      <c r="A8" s="12"/>
      <c r="B8" s="4" t="s">
        <v>70</v>
      </c>
      <c r="C8" s="4" t="s">
        <v>111</v>
      </c>
      <c r="D8" s="10" t="s">
        <v>129</v>
      </c>
      <c r="E8" s="4" t="s">
        <v>130</v>
      </c>
      <c r="F8" s="4" t="s">
        <v>406</v>
      </c>
    </row>
    <row r="9" spans="1:7" s="4" customFormat="1" ht="20" customHeight="1" x14ac:dyDescent="0.2">
      <c r="A9" s="12"/>
      <c r="B9" s="4" t="s">
        <v>70</v>
      </c>
      <c r="C9" s="4" t="s">
        <v>131</v>
      </c>
      <c r="D9" s="10" t="s">
        <v>407</v>
      </c>
      <c r="E9" s="4" t="s">
        <v>132</v>
      </c>
      <c r="F9" s="4" t="s">
        <v>133</v>
      </c>
    </row>
    <row r="10" spans="1:7" s="4" customFormat="1" ht="20" customHeight="1" x14ac:dyDescent="0.2">
      <c r="A10" s="12"/>
      <c r="B10" s="4" t="s">
        <v>70</v>
      </c>
      <c r="C10" s="4" t="s">
        <v>131</v>
      </c>
      <c r="D10" s="10" t="s">
        <v>404</v>
      </c>
      <c r="E10" s="4" t="s">
        <v>134</v>
      </c>
      <c r="F10" s="4" t="s">
        <v>405</v>
      </c>
      <c r="G10" s="21" t="s">
        <v>432</v>
      </c>
    </row>
    <row r="11" spans="1:7" s="4" customFormat="1" ht="20" customHeight="1" x14ac:dyDescent="0.2">
      <c r="A11" s="12"/>
      <c r="B11" s="4" t="s">
        <v>70</v>
      </c>
      <c r="C11" s="4" t="s">
        <v>131</v>
      </c>
      <c r="D11" s="4" t="s">
        <v>135</v>
      </c>
      <c r="E11" s="4" t="s">
        <v>136</v>
      </c>
      <c r="F11" s="4" t="s">
        <v>137</v>
      </c>
    </row>
    <row r="12" spans="1:7" s="4" customFormat="1" ht="20" customHeight="1" x14ac:dyDescent="0.2">
      <c r="A12" s="12"/>
      <c r="B12" s="5" t="s">
        <v>70</v>
      </c>
      <c r="C12" s="4" t="s">
        <v>131</v>
      </c>
      <c r="D12" s="4" t="s">
        <v>138</v>
      </c>
      <c r="E12" s="4" t="s">
        <v>139</v>
      </c>
      <c r="F12" s="4" t="s">
        <v>140</v>
      </c>
    </row>
    <row r="13" spans="1:7" s="4" customFormat="1" ht="20" customHeight="1" x14ac:dyDescent="0.2">
      <c r="A13" s="12"/>
      <c r="B13" s="4" t="s">
        <v>70</v>
      </c>
      <c r="C13" s="4" t="s">
        <v>131</v>
      </c>
      <c r="D13" s="4" t="s">
        <v>141</v>
      </c>
      <c r="E13" s="4" t="s">
        <v>142</v>
      </c>
      <c r="F13" s="4" t="s">
        <v>143</v>
      </c>
    </row>
    <row r="14" spans="1:7" s="4" customFormat="1" ht="20" customHeight="1" x14ac:dyDescent="0.2">
      <c r="A14" s="12"/>
      <c r="B14" s="4" t="s">
        <v>70</v>
      </c>
      <c r="C14" s="4" t="s">
        <v>144</v>
      </c>
      <c r="D14" s="4" t="s">
        <v>145</v>
      </c>
      <c r="E14" s="4" t="s">
        <v>146</v>
      </c>
      <c r="F14" s="4" t="s">
        <v>147</v>
      </c>
    </row>
    <row r="15" spans="1:7" s="4" customFormat="1" ht="20" customHeight="1" x14ac:dyDescent="0.2">
      <c r="A15" s="12"/>
      <c r="B15" s="4" t="s">
        <v>70</v>
      </c>
      <c r="C15" s="4" t="s">
        <v>144</v>
      </c>
      <c r="D15" s="4" t="s">
        <v>148</v>
      </c>
      <c r="E15" s="4" t="s">
        <v>149</v>
      </c>
      <c r="F15" s="4" t="s">
        <v>150</v>
      </c>
    </row>
    <row r="16" spans="1:7" s="4" customFormat="1" ht="20" customHeight="1" thickBot="1" x14ac:dyDescent="0.25">
      <c r="A16" s="13"/>
      <c r="B16" s="5" t="s">
        <v>70</v>
      </c>
      <c r="C16" s="4" t="s">
        <v>144</v>
      </c>
      <c r="D16" s="4" t="s">
        <v>151</v>
      </c>
      <c r="E16" s="4" t="s">
        <v>152</v>
      </c>
      <c r="F16" s="4" t="s">
        <v>153</v>
      </c>
    </row>
  </sheetData>
  <dataValidations count="1">
    <dataValidation type="list" allowBlank="1" showInputMessage="1" showErrorMessage="1" sqref="A2:A16" xr:uid="{745F1D91-0AAA-2340-BB21-49105236288D}">
      <formula1>"Yes,No,Not Applicable"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D2" sqref="D2:D7"/>
    </sheetView>
  </sheetViews>
  <sheetFormatPr baseColWidth="10" defaultRowHeight="20" customHeight="1" x14ac:dyDescent="0.2"/>
  <cols>
    <col min="1" max="1" width="14.33203125" bestFit="1" customWidth="1"/>
    <col min="2" max="2" width="13.5" bestFit="1" customWidth="1"/>
    <col min="3" max="3" width="25.83203125" bestFit="1" customWidth="1"/>
    <col min="4" max="4" width="89.1640625" bestFit="1" customWidth="1"/>
    <col min="5" max="5" width="116" bestFit="1" customWidth="1"/>
    <col min="6" max="6" width="62" bestFit="1" customWidth="1"/>
  </cols>
  <sheetData>
    <row r="1" spans="1:8" ht="20" customHeight="1" x14ac:dyDescent="0.25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8" s="4" customFormat="1" ht="20" customHeight="1" x14ac:dyDescent="0.2">
      <c r="A2" s="14"/>
      <c r="B2" s="5" t="s">
        <v>154</v>
      </c>
      <c r="C2" s="5" t="s">
        <v>155</v>
      </c>
      <c r="D2" s="17" t="s">
        <v>156</v>
      </c>
      <c r="E2" s="5" t="s">
        <v>400</v>
      </c>
      <c r="F2" s="5" t="s">
        <v>157</v>
      </c>
      <c r="G2" s="21" t="s">
        <v>432</v>
      </c>
      <c r="H2" s="5"/>
    </row>
    <row r="3" spans="1:8" s="4" customFormat="1" ht="20" customHeight="1" x14ac:dyDescent="0.2">
      <c r="A3" s="14"/>
      <c r="B3" s="5" t="s">
        <v>154</v>
      </c>
      <c r="C3" s="5" t="s">
        <v>155</v>
      </c>
      <c r="D3" s="17" t="s">
        <v>158</v>
      </c>
      <c r="E3" s="5" t="s">
        <v>159</v>
      </c>
      <c r="F3" s="5" t="s">
        <v>160</v>
      </c>
      <c r="G3" s="5"/>
      <c r="H3" s="5"/>
    </row>
    <row r="4" spans="1:8" s="4" customFormat="1" ht="20" customHeight="1" x14ac:dyDescent="0.2">
      <c r="A4" s="14"/>
      <c r="B4" s="5" t="s">
        <v>154</v>
      </c>
      <c r="C4" s="5" t="s">
        <v>155</v>
      </c>
      <c r="D4" s="17" t="s">
        <v>161</v>
      </c>
      <c r="E4" s="5" t="s">
        <v>162</v>
      </c>
      <c r="F4" s="5" t="s">
        <v>163</v>
      </c>
      <c r="G4" s="5"/>
      <c r="H4" s="5"/>
    </row>
    <row r="5" spans="1:8" s="4" customFormat="1" ht="20" customHeight="1" x14ac:dyDescent="0.2">
      <c r="A5" s="14"/>
      <c r="B5" s="5" t="s">
        <v>154</v>
      </c>
      <c r="C5" s="5" t="s">
        <v>155</v>
      </c>
      <c r="D5" s="17" t="s">
        <v>164</v>
      </c>
      <c r="E5" s="5" t="s">
        <v>165</v>
      </c>
      <c r="F5" s="5" t="s">
        <v>166</v>
      </c>
      <c r="G5" s="5"/>
      <c r="H5" s="5"/>
    </row>
    <row r="6" spans="1:8" s="4" customFormat="1" ht="20" customHeight="1" x14ac:dyDescent="0.2">
      <c r="A6" s="12"/>
      <c r="B6" s="5" t="s">
        <v>154</v>
      </c>
      <c r="C6" s="5" t="s">
        <v>155</v>
      </c>
      <c r="D6" s="17" t="s">
        <v>167</v>
      </c>
      <c r="E6" s="5" t="s">
        <v>168</v>
      </c>
      <c r="F6" s="5" t="s">
        <v>169</v>
      </c>
      <c r="G6" s="21" t="s">
        <v>432</v>
      </c>
      <c r="H6" s="5"/>
    </row>
    <row r="7" spans="1:8" s="4" customFormat="1" ht="20" customHeight="1" x14ac:dyDescent="0.2">
      <c r="A7" s="14"/>
      <c r="B7" s="5" t="s">
        <v>154</v>
      </c>
      <c r="C7" s="5" t="s">
        <v>170</v>
      </c>
      <c r="D7" s="17" t="s">
        <v>171</v>
      </c>
      <c r="E7" s="5" t="s">
        <v>172</v>
      </c>
      <c r="F7" s="5" t="s">
        <v>173</v>
      </c>
      <c r="G7" s="5"/>
      <c r="H7" s="5"/>
    </row>
    <row r="8" spans="1:8" s="4" customFormat="1" ht="20" customHeight="1" x14ac:dyDescent="0.2">
      <c r="A8" s="14"/>
      <c r="B8" s="5" t="s">
        <v>154</v>
      </c>
      <c r="C8" s="5" t="s">
        <v>170</v>
      </c>
      <c r="D8" s="5" t="s">
        <v>174</v>
      </c>
      <c r="E8" s="5" t="s">
        <v>175</v>
      </c>
      <c r="F8" s="5" t="s">
        <v>176</v>
      </c>
      <c r="G8" s="5"/>
      <c r="H8" s="5"/>
    </row>
    <row r="9" spans="1:8" s="4" customFormat="1" ht="20" customHeight="1" x14ac:dyDescent="0.2">
      <c r="A9" s="14"/>
      <c r="B9" s="5" t="s">
        <v>154</v>
      </c>
      <c r="C9" s="5" t="s">
        <v>170</v>
      </c>
      <c r="D9" s="5" t="s">
        <v>177</v>
      </c>
      <c r="E9" s="5" t="s">
        <v>178</v>
      </c>
      <c r="F9" s="5" t="s">
        <v>179</v>
      </c>
      <c r="G9" s="5"/>
      <c r="H9" s="5"/>
    </row>
    <row r="10" spans="1:8" s="4" customFormat="1" ht="20" customHeight="1" x14ac:dyDescent="0.2">
      <c r="A10" s="14"/>
      <c r="B10" s="5" t="s">
        <v>154</v>
      </c>
      <c r="C10" s="5" t="s">
        <v>170</v>
      </c>
      <c r="D10" s="5" t="s">
        <v>180</v>
      </c>
      <c r="E10" s="5" t="s">
        <v>181</v>
      </c>
      <c r="F10" s="5" t="s">
        <v>182</v>
      </c>
      <c r="G10" s="5"/>
      <c r="H10" s="5"/>
    </row>
    <row r="11" spans="1:8" s="4" customFormat="1" ht="20" customHeight="1" x14ac:dyDescent="0.2">
      <c r="A11" s="14"/>
      <c r="B11" s="5" t="s">
        <v>154</v>
      </c>
      <c r="C11" s="5" t="s">
        <v>170</v>
      </c>
      <c r="D11" s="5" t="s">
        <v>183</v>
      </c>
      <c r="E11" s="5" t="s">
        <v>184</v>
      </c>
      <c r="F11" s="5" t="s">
        <v>185</v>
      </c>
      <c r="G11" s="5"/>
      <c r="H11" s="5"/>
    </row>
    <row r="12" spans="1:8" s="4" customFormat="1" ht="20" customHeight="1" x14ac:dyDescent="0.2">
      <c r="A12" s="14"/>
      <c r="B12" s="5" t="s">
        <v>154</v>
      </c>
      <c r="C12" s="5" t="s">
        <v>170</v>
      </c>
      <c r="D12" s="5" t="s">
        <v>186</v>
      </c>
      <c r="E12" s="5" t="s">
        <v>403</v>
      </c>
      <c r="F12" s="5" t="s">
        <v>187</v>
      </c>
      <c r="G12" s="5"/>
      <c r="H12" s="5"/>
    </row>
    <row r="13" spans="1:8" s="4" customFormat="1" ht="20" customHeight="1" thickBot="1" x14ac:dyDescent="0.25">
      <c r="A13" s="15"/>
      <c r="B13" s="5" t="s">
        <v>154</v>
      </c>
      <c r="C13" s="5" t="s">
        <v>170</v>
      </c>
      <c r="D13" s="5" t="s">
        <v>188</v>
      </c>
      <c r="E13" s="5" t="s">
        <v>401</v>
      </c>
      <c r="F13" s="5" t="s">
        <v>402</v>
      </c>
      <c r="G13" s="5"/>
      <c r="H13" s="5"/>
    </row>
  </sheetData>
  <dataValidations count="1">
    <dataValidation type="list" allowBlank="1" showInputMessage="1" showErrorMessage="1" sqref="A2:A13" xr:uid="{97736A80-B2D4-094B-BDC9-3F1BB8ACE1D3}">
      <formula1>"Yes,No,Not Applicable"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0"/>
  <sheetViews>
    <sheetView workbookViewId="0">
      <selection activeCell="D10" sqref="D10"/>
    </sheetView>
  </sheetViews>
  <sheetFormatPr baseColWidth="10" defaultRowHeight="20" customHeight="1" x14ac:dyDescent="0.2"/>
  <cols>
    <col min="1" max="1" width="14.33203125" bestFit="1" customWidth="1"/>
    <col min="2" max="2" width="18.1640625" bestFit="1" customWidth="1"/>
    <col min="3" max="3" width="26.33203125" bestFit="1" customWidth="1"/>
    <col min="4" max="4" width="104.1640625" bestFit="1" customWidth="1"/>
    <col min="5" max="5" width="112" bestFit="1" customWidth="1"/>
    <col min="6" max="6" width="60.5" bestFit="1" customWidth="1"/>
  </cols>
  <sheetData>
    <row r="1" spans="1:8" ht="20" customHeight="1" thickBot="1" x14ac:dyDescent="0.3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8" s="4" customFormat="1" ht="20" customHeight="1" x14ac:dyDescent="0.2">
      <c r="A2" s="18"/>
      <c r="B2" s="5" t="s">
        <v>190</v>
      </c>
      <c r="C2" s="5" t="s">
        <v>191</v>
      </c>
      <c r="D2" s="17" t="s">
        <v>390</v>
      </c>
      <c r="E2" s="5" t="s">
        <v>391</v>
      </c>
      <c r="F2" s="5" t="s">
        <v>192</v>
      </c>
      <c r="G2" s="21" t="s">
        <v>432</v>
      </c>
      <c r="H2" s="5"/>
    </row>
    <row r="3" spans="1:8" s="4" customFormat="1" ht="20" customHeight="1" x14ac:dyDescent="0.2">
      <c r="A3" s="12"/>
      <c r="B3" s="5" t="s">
        <v>190</v>
      </c>
      <c r="C3" s="5" t="s">
        <v>191</v>
      </c>
      <c r="D3" s="17" t="s">
        <v>331</v>
      </c>
      <c r="E3" s="5" t="s">
        <v>193</v>
      </c>
      <c r="F3" s="5" t="s">
        <v>194</v>
      </c>
      <c r="G3" s="21" t="s">
        <v>432</v>
      </c>
      <c r="H3" s="5"/>
    </row>
    <row r="4" spans="1:8" s="4" customFormat="1" ht="20" customHeight="1" x14ac:dyDescent="0.2">
      <c r="A4" s="14"/>
      <c r="B4" s="5" t="s">
        <v>190</v>
      </c>
      <c r="C4" s="5" t="s">
        <v>191</v>
      </c>
      <c r="D4" s="17" t="s">
        <v>195</v>
      </c>
      <c r="E4" s="5" t="s">
        <v>392</v>
      </c>
      <c r="F4" s="5" t="s">
        <v>393</v>
      </c>
      <c r="G4" s="5"/>
      <c r="H4" s="5"/>
    </row>
    <row r="5" spans="1:8" s="4" customFormat="1" ht="20" customHeight="1" x14ac:dyDescent="0.2">
      <c r="A5" s="14"/>
      <c r="B5" s="5" t="s">
        <v>190</v>
      </c>
      <c r="C5" s="5" t="s">
        <v>191</v>
      </c>
      <c r="D5" s="17" t="s">
        <v>196</v>
      </c>
      <c r="E5" s="5" t="s">
        <v>394</v>
      </c>
      <c r="F5" s="5" t="s">
        <v>197</v>
      </c>
      <c r="G5" s="5"/>
      <c r="H5" s="5"/>
    </row>
    <row r="6" spans="1:8" s="4" customFormat="1" ht="20" customHeight="1" x14ac:dyDescent="0.2">
      <c r="A6" s="14"/>
      <c r="B6" s="5" t="s">
        <v>190</v>
      </c>
      <c r="C6" s="5" t="s">
        <v>191</v>
      </c>
      <c r="D6" s="17" t="s">
        <v>198</v>
      </c>
      <c r="E6" s="5" t="s">
        <v>199</v>
      </c>
      <c r="F6" s="5" t="s">
        <v>200</v>
      </c>
      <c r="G6" s="5"/>
      <c r="H6" s="5"/>
    </row>
    <row r="7" spans="1:8" s="4" customFormat="1" ht="20" customHeight="1" x14ac:dyDescent="0.2">
      <c r="A7" s="14"/>
      <c r="B7" s="5" t="s">
        <v>190</v>
      </c>
      <c r="C7" s="5" t="s">
        <v>191</v>
      </c>
      <c r="D7" s="17" t="s">
        <v>201</v>
      </c>
      <c r="E7" s="5" t="s">
        <v>202</v>
      </c>
      <c r="F7" s="5" t="s">
        <v>203</v>
      </c>
      <c r="G7" s="5"/>
      <c r="H7" s="5"/>
    </row>
    <row r="8" spans="1:8" s="4" customFormat="1" ht="20" customHeight="1" x14ac:dyDescent="0.2">
      <c r="A8" s="14"/>
      <c r="B8" s="5" t="s">
        <v>190</v>
      </c>
      <c r="C8" s="5" t="s">
        <v>191</v>
      </c>
      <c r="D8" s="17" t="s">
        <v>204</v>
      </c>
      <c r="E8" s="5" t="s">
        <v>205</v>
      </c>
      <c r="F8" s="5" t="s">
        <v>206</v>
      </c>
      <c r="G8" s="5"/>
      <c r="H8" s="5"/>
    </row>
    <row r="9" spans="1:8" s="4" customFormat="1" ht="20" customHeight="1" x14ac:dyDescent="0.2">
      <c r="A9" s="14"/>
      <c r="B9" s="5" t="s">
        <v>190</v>
      </c>
      <c r="C9" s="5" t="s">
        <v>207</v>
      </c>
      <c r="D9" s="17" t="s">
        <v>395</v>
      </c>
      <c r="E9" s="5" t="s">
        <v>396</v>
      </c>
      <c r="F9" s="5" t="s">
        <v>208</v>
      </c>
      <c r="G9" s="5"/>
      <c r="H9" s="5"/>
    </row>
    <row r="10" spans="1:8" s="4" customFormat="1" ht="20" customHeight="1" x14ac:dyDescent="0.2">
      <c r="A10" s="14"/>
      <c r="B10" s="5" t="s">
        <v>190</v>
      </c>
      <c r="C10" s="5" t="s">
        <v>207</v>
      </c>
      <c r="D10" s="17" t="s">
        <v>209</v>
      </c>
      <c r="E10" s="5" t="s">
        <v>210</v>
      </c>
      <c r="F10" s="5" t="s">
        <v>211</v>
      </c>
      <c r="G10" s="5"/>
      <c r="H10" s="5"/>
    </row>
    <row r="11" spans="1:8" s="4" customFormat="1" ht="20" customHeight="1" x14ac:dyDescent="0.2">
      <c r="A11" s="14"/>
      <c r="B11" s="5" t="s">
        <v>190</v>
      </c>
      <c r="C11" s="5" t="s">
        <v>212</v>
      </c>
      <c r="D11" s="17" t="s">
        <v>29</v>
      </c>
      <c r="E11" s="5" t="s">
        <v>216</v>
      </c>
      <c r="F11" s="5" t="s">
        <v>217</v>
      </c>
      <c r="G11" s="5"/>
      <c r="H11" s="5"/>
    </row>
    <row r="12" spans="1:8" s="4" customFormat="1" ht="20" customHeight="1" x14ac:dyDescent="0.2">
      <c r="A12" s="14"/>
      <c r="B12" s="5" t="s">
        <v>190</v>
      </c>
      <c r="C12" s="5" t="s">
        <v>212</v>
      </c>
      <c r="D12" s="17" t="s">
        <v>213</v>
      </c>
      <c r="E12" s="5" t="s">
        <v>214</v>
      </c>
      <c r="F12" s="5" t="s">
        <v>215</v>
      </c>
      <c r="G12" s="5"/>
      <c r="H12" s="5"/>
    </row>
    <row r="13" spans="1:8" s="4" customFormat="1" ht="20" customHeight="1" x14ac:dyDescent="0.2">
      <c r="A13" s="14"/>
      <c r="B13" s="5" t="s">
        <v>190</v>
      </c>
      <c r="C13" s="5" t="s">
        <v>218</v>
      </c>
      <c r="D13" s="17" t="s">
        <v>219</v>
      </c>
      <c r="E13" s="5" t="s">
        <v>220</v>
      </c>
      <c r="F13" s="5" t="s">
        <v>221</v>
      </c>
      <c r="G13" s="5"/>
      <c r="H13" s="5"/>
    </row>
    <row r="14" spans="1:8" s="4" customFormat="1" ht="20" customHeight="1" x14ac:dyDescent="0.2">
      <c r="A14" s="14"/>
      <c r="B14" s="5" t="s">
        <v>190</v>
      </c>
      <c r="C14" s="5" t="s">
        <v>218</v>
      </c>
      <c r="D14" s="17" t="s">
        <v>222</v>
      </c>
      <c r="E14" s="5" t="s">
        <v>223</v>
      </c>
      <c r="F14" s="5" t="s">
        <v>224</v>
      </c>
      <c r="G14" s="5"/>
      <c r="H14" s="5"/>
    </row>
    <row r="15" spans="1:8" s="4" customFormat="1" ht="20" customHeight="1" x14ac:dyDescent="0.2">
      <c r="A15" s="14"/>
      <c r="B15" s="5" t="s">
        <v>190</v>
      </c>
      <c r="C15" s="5" t="s">
        <v>218</v>
      </c>
      <c r="D15" s="17" t="s">
        <v>225</v>
      </c>
      <c r="E15" s="5" t="s">
        <v>226</v>
      </c>
      <c r="F15" s="5" t="s">
        <v>227</v>
      </c>
      <c r="G15" s="5"/>
      <c r="H15" s="5"/>
    </row>
    <row r="16" spans="1:8" s="4" customFormat="1" ht="20" customHeight="1" x14ac:dyDescent="0.2">
      <c r="A16" s="14"/>
      <c r="B16" s="5" t="s">
        <v>190</v>
      </c>
      <c r="C16" s="5" t="s">
        <v>228</v>
      </c>
      <c r="D16" s="5" t="s">
        <v>229</v>
      </c>
      <c r="E16" s="5" t="s">
        <v>230</v>
      </c>
      <c r="F16" s="5" t="s">
        <v>231</v>
      </c>
      <c r="G16" s="5"/>
      <c r="H16" s="5"/>
    </row>
    <row r="17" spans="1:8" s="4" customFormat="1" ht="20" customHeight="1" x14ac:dyDescent="0.2">
      <c r="A17" s="14"/>
      <c r="B17" s="5" t="s">
        <v>190</v>
      </c>
      <c r="C17" s="5" t="s">
        <v>228</v>
      </c>
      <c r="D17" s="5" t="s">
        <v>232</v>
      </c>
      <c r="E17" s="5" t="s">
        <v>233</v>
      </c>
      <c r="F17" s="5" t="s">
        <v>234</v>
      </c>
      <c r="G17" s="5"/>
      <c r="H17" s="5"/>
    </row>
    <row r="18" spans="1:8" s="4" customFormat="1" ht="20" customHeight="1" x14ac:dyDescent="0.2">
      <c r="A18" s="14"/>
      <c r="B18" s="5" t="s">
        <v>190</v>
      </c>
      <c r="C18" s="5" t="s">
        <v>228</v>
      </c>
      <c r="D18" s="5" t="s">
        <v>235</v>
      </c>
      <c r="E18" s="5" t="s">
        <v>236</v>
      </c>
      <c r="F18" s="5" t="s">
        <v>237</v>
      </c>
      <c r="G18" s="5"/>
      <c r="H18" s="5"/>
    </row>
    <row r="19" spans="1:8" s="4" customFormat="1" ht="20" customHeight="1" x14ac:dyDescent="0.2">
      <c r="A19" s="12"/>
      <c r="B19" s="5" t="s">
        <v>190</v>
      </c>
      <c r="C19" s="5" t="s">
        <v>228</v>
      </c>
      <c r="D19" s="5" t="s">
        <v>238</v>
      </c>
      <c r="E19" s="5" t="s">
        <v>239</v>
      </c>
      <c r="F19" s="5" t="s">
        <v>240</v>
      </c>
      <c r="H19" s="5"/>
    </row>
    <row r="20" spans="1:8" s="4" customFormat="1" ht="20" customHeight="1" x14ac:dyDescent="0.2">
      <c r="A20" s="14"/>
      <c r="B20" s="5" t="s">
        <v>190</v>
      </c>
      <c r="C20" s="5" t="s">
        <v>228</v>
      </c>
      <c r="D20" s="5" t="s">
        <v>241</v>
      </c>
      <c r="E20" s="5" t="s">
        <v>399</v>
      </c>
      <c r="F20" s="5" t="s">
        <v>242</v>
      </c>
      <c r="G20" s="5"/>
    </row>
    <row r="21" spans="1:8" s="4" customFormat="1" ht="20" customHeight="1" x14ac:dyDescent="0.2">
      <c r="A21" s="14"/>
      <c r="B21" s="5" t="s">
        <v>190</v>
      </c>
      <c r="C21" s="5" t="s">
        <v>228</v>
      </c>
      <c r="D21" s="5" t="s">
        <v>243</v>
      </c>
      <c r="E21" s="5" t="s">
        <v>244</v>
      </c>
      <c r="F21" s="5" t="s">
        <v>245</v>
      </c>
      <c r="G21" s="5"/>
    </row>
    <row r="22" spans="1:8" s="4" customFormat="1" ht="20" customHeight="1" x14ac:dyDescent="0.2">
      <c r="A22" s="14"/>
      <c r="B22" s="5" t="s">
        <v>190</v>
      </c>
      <c r="C22" s="5" t="s">
        <v>228</v>
      </c>
      <c r="D22" s="5" t="s">
        <v>283</v>
      </c>
      <c r="E22" s="5" t="s">
        <v>284</v>
      </c>
      <c r="F22" s="5" t="s">
        <v>285</v>
      </c>
      <c r="G22" s="5"/>
    </row>
    <row r="23" spans="1:8" s="4" customFormat="1" ht="20" customHeight="1" x14ac:dyDescent="0.2">
      <c r="A23" s="12"/>
      <c r="B23" s="5" t="s">
        <v>190</v>
      </c>
      <c r="C23" s="5" t="s">
        <v>228</v>
      </c>
      <c r="D23" s="5" t="s">
        <v>246</v>
      </c>
      <c r="E23" s="5" t="s">
        <v>247</v>
      </c>
      <c r="F23" s="5" t="s">
        <v>248</v>
      </c>
    </row>
    <row r="24" spans="1:8" s="4" customFormat="1" ht="20" customHeight="1" x14ac:dyDescent="0.2">
      <c r="A24" s="14"/>
      <c r="B24" s="5" t="s">
        <v>190</v>
      </c>
      <c r="C24" s="5" t="s">
        <v>249</v>
      </c>
      <c r="D24" s="5" t="s">
        <v>250</v>
      </c>
      <c r="E24" s="5" t="s">
        <v>251</v>
      </c>
      <c r="F24" s="5" t="s">
        <v>252</v>
      </c>
      <c r="G24" s="5"/>
      <c r="H24" s="5"/>
    </row>
    <row r="25" spans="1:8" s="4" customFormat="1" ht="20" customHeight="1" x14ac:dyDescent="0.2">
      <c r="A25" s="14"/>
      <c r="B25" s="5" t="s">
        <v>190</v>
      </c>
      <c r="C25" s="5" t="s">
        <v>249</v>
      </c>
      <c r="D25" s="5" t="s">
        <v>253</v>
      </c>
      <c r="E25" s="5" t="s">
        <v>254</v>
      </c>
      <c r="F25" s="5" t="s">
        <v>255</v>
      </c>
      <c r="G25" s="5"/>
      <c r="H25" s="5"/>
    </row>
    <row r="26" spans="1:8" s="4" customFormat="1" ht="20" customHeight="1" x14ac:dyDescent="0.2">
      <c r="A26" s="14"/>
      <c r="B26" s="5" t="s">
        <v>190</v>
      </c>
      <c r="C26" s="5" t="s">
        <v>249</v>
      </c>
      <c r="D26" s="5" t="s">
        <v>256</v>
      </c>
      <c r="E26" s="5" t="s">
        <v>257</v>
      </c>
      <c r="F26" s="5" t="s">
        <v>258</v>
      </c>
      <c r="G26" s="5"/>
      <c r="H26" s="5"/>
    </row>
    <row r="27" spans="1:8" s="4" customFormat="1" ht="20" customHeight="1" x14ac:dyDescent="0.2">
      <c r="A27" s="14"/>
      <c r="B27" s="5" t="s">
        <v>190</v>
      </c>
      <c r="C27" s="5" t="s">
        <v>249</v>
      </c>
      <c r="D27" s="5" t="s">
        <v>259</v>
      </c>
      <c r="E27" s="5" t="s">
        <v>260</v>
      </c>
      <c r="F27" s="5" t="s">
        <v>261</v>
      </c>
      <c r="G27" s="5"/>
      <c r="H27" s="5"/>
    </row>
    <row r="28" spans="1:8" s="4" customFormat="1" ht="20" customHeight="1" x14ac:dyDescent="0.2">
      <c r="A28" s="14"/>
      <c r="B28" s="5" t="s">
        <v>190</v>
      </c>
      <c r="C28" s="5" t="s">
        <v>249</v>
      </c>
      <c r="D28" s="5" t="s">
        <v>262</v>
      </c>
      <c r="E28" s="5" t="s">
        <v>263</v>
      </c>
      <c r="F28" s="5" t="s">
        <v>264</v>
      </c>
      <c r="G28" s="5"/>
      <c r="H28" s="5"/>
    </row>
    <row r="29" spans="1:8" s="4" customFormat="1" ht="20" customHeight="1" x14ac:dyDescent="0.2">
      <c r="A29" s="14"/>
      <c r="B29" s="5" t="s">
        <v>190</v>
      </c>
      <c r="C29" s="5" t="s">
        <v>249</v>
      </c>
      <c r="D29" s="5" t="s">
        <v>265</v>
      </c>
      <c r="E29" s="5" t="s">
        <v>397</v>
      </c>
      <c r="F29" s="5" t="s">
        <v>398</v>
      </c>
      <c r="G29" s="5"/>
      <c r="H29" s="5"/>
    </row>
    <row r="30" spans="1:8" s="4" customFormat="1" ht="20" customHeight="1" thickBot="1" x14ac:dyDescent="0.25">
      <c r="A30" s="15"/>
      <c r="B30" s="5" t="s">
        <v>190</v>
      </c>
      <c r="C30" s="5" t="s">
        <v>249</v>
      </c>
      <c r="D30" s="5" t="s">
        <v>266</v>
      </c>
      <c r="E30" s="5" t="s">
        <v>267</v>
      </c>
      <c r="F30" s="5" t="s">
        <v>268</v>
      </c>
      <c r="G30" s="5"/>
      <c r="H30" s="5"/>
    </row>
  </sheetData>
  <dataValidations count="1">
    <dataValidation type="list" allowBlank="1" showInputMessage="1" showErrorMessage="1" sqref="A2:A30" xr:uid="{3A269FA0-7E3D-9342-B545-C8B86CDB9007}">
      <formula1>"Yes,No,Not Applicable"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workbookViewId="0">
      <selection activeCell="D11" sqref="D11"/>
    </sheetView>
  </sheetViews>
  <sheetFormatPr baseColWidth="10" defaultRowHeight="20" customHeight="1" x14ac:dyDescent="0.2"/>
  <cols>
    <col min="1" max="1" width="14.33203125" bestFit="1" customWidth="1"/>
    <col min="2" max="2" width="9.33203125" bestFit="1" customWidth="1"/>
    <col min="3" max="3" width="38.83203125" bestFit="1" customWidth="1"/>
    <col min="4" max="4" width="95.6640625" bestFit="1" customWidth="1"/>
    <col min="5" max="5" width="119" bestFit="1" customWidth="1"/>
    <col min="6" max="6" width="87.5" bestFit="1" customWidth="1"/>
  </cols>
  <sheetData>
    <row r="1" spans="1:7" ht="20" customHeight="1" thickBot="1" x14ac:dyDescent="0.3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7" s="4" customFormat="1" ht="20" customHeight="1" x14ac:dyDescent="0.2">
      <c r="A2" s="19"/>
      <c r="B2" s="5" t="s">
        <v>269</v>
      </c>
      <c r="C2" s="5" t="s">
        <v>270</v>
      </c>
      <c r="D2" s="10" t="s">
        <v>422</v>
      </c>
      <c r="E2" s="4" t="s">
        <v>423</v>
      </c>
      <c r="F2" s="5" t="s">
        <v>424</v>
      </c>
      <c r="G2" s="21" t="s">
        <v>432</v>
      </c>
    </row>
    <row r="3" spans="1:7" s="4" customFormat="1" ht="20" customHeight="1" x14ac:dyDescent="0.2">
      <c r="A3" s="14"/>
      <c r="B3" s="5" t="s">
        <v>269</v>
      </c>
      <c r="C3" s="5" t="s">
        <v>270</v>
      </c>
      <c r="D3" s="17" t="s">
        <v>371</v>
      </c>
      <c r="E3" s="5" t="s">
        <v>380</v>
      </c>
      <c r="F3" s="5" t="s">
        <v>381</v>
      </c>
      <c r="G3" s="21" t="s">
        <v>432</v>
      </c>
    </row>
    <row r="4" spans="1:7" s="4" customFormat="1" ht="20" customHeight="1" x14ac:dyDescent="0.2">
      <c r="A4" s="14"/>
      <c r="B4" s="5" t="s">
        <v>269</v>
      </c>
      <c r="C4" s="5" t="s">
        <v>270</v>
      </c>
      <c r="D4" s="17" t="s">
        <v>370</v>
      </c>
      <c r="E4" s="5" t="s">
        <v>274</v>
      </c>
      <c r="F4" s="5" t="s">
        <v>275</v>
      </c>
      <c r="G4" s="5"/>
    </row>
    <row r="5" spans="1:7" s="4" customFormat="1" ht="20" customHeight="1" x14ac:dyDescent="0.2">
      <c r="A5" s="14"/>
      <c r="B5" s="5" t="s">
        <v>269</v>
      </c>
      <c r="C5" s="5" t="s">
        <v>270</v>
      </c>
      <c r="D5" s="17" t="s">
        <v>271</v>
      </c>
      <c r="E5" s="5" t="s">
        <v>272</v>
      </c>
      <c r="F5" s="5" t="s">
        <v>273</v>
      </c>
      <c r="G5" s="5"/>
    </row>
    <row r="6" spans="1:7" s="4" customFormat="1" ht="20" customHeight="1" x14ac:dyDescent="0.2">
      <c r="A6" s="14"/>
      <c r="B6" s="5" t="s">
        <v>269</v>
      </c>
      <c r="C6" s="5" t="s">
        <v>270</v>
      </c>
      <c r="D6" s="17" t="s">
        <v>276</v>
      </c>
      <c r="E6" s="5" t="s">
        <v>378</v>
      </c>
      <c r="F6" s="5" t="s">
        <v>379</v>
      </c>
      <c r="G6" s="21" t="s">
        <v>432</v>
      </c>
    </row>
    <row r="7" spans="1:7" s="4" customFormat="1" ht="20" customHeight="1" x14ac:dyDescent="0.2">
      <c r="A7" s="14"/>
      <c r="B7" s="5" t="s">
        <v>269</v>
      </c>
      <c r="C7" s="5" t="s">
        <v>366</v>
      </c>
      <c r="D7" s="17" t="s">
        <v>372</v>
      </c>
      <c r="E7" s="5" t="s">
        <v>382</v>
      </c>
      <c r="F7" s="5" t="s">
        <v>383</v>
      </c>
      <c r="G7" s="5"/>
    </row>
    <row r="8" spans="1:7" s="4" customFormat="1" ht="20" customHeight="1" x14ac:dyDescent="0.2">
      <c r="A8" s="14"/>
      <c r="B8" s="5" t="s">
        <v>269</v>
      </c>
      <c r="C8" s="5" t="s">
        <v>366</v>
      </c>
      <c r="D8" s="17" t="s">
        <v>277</v>
      </c>
      <c r="E8" s="5" t="s">
        <v>278</v>
      </c>
      <c r="F8" s="5" t="s">
        <v>279</v>
      </c>
      <c r="G8" s="5"/>
    </row>
    <row r="9" spans="1:7" s="4" customFormat="1" ht="20" customHeight="1" x14ac:dyDescent="0.2">
      <c r="A9" s="14"/>
      <c r="B9" s="5" t="s">
        <v>269</v>
      </c>
      <c r="C9" s="5" t="s">
        <v>366</v>
      </c>
      <c r="D9" s="17" t="s">
        <v>374</v>
      </c>
      <c r="E9" s="5" t="s">
        <v>281</v>
      </c>
      <c r="F9" s="5" t="s">
        <v>282</v>
      </c>
      <c r="G9" s="5"/>
    </row>
    <row r="10" spans="1:7" s="4" customFormat="1" ht="20" customHeight="1" x14ac:dyDescent="0.2">
      <c r="A10" s="14"/>
      <c r="B10" s="5" t="s">
        <v>269</v>
      </c>
      <c r="C10" s="5" t="s">
        <v>366</v>
      </c>
      <c r="D10" s="17" t="s">
        <v>373</v>
      </c>
      <c r="E10" s="5" t="s">
        <v>280</v>
      </c>
      <c r="F10" s="5" t="s">
        <v>384</v>
      </c>
      <c r="G10" s="5"/>
    </row>
    <row r="11" spans="1:7" s="4" customFormat="1" ht="20" customHeight="1" x14ac:dyDescent="0.2">
      <c r="A11" s="14"/>
      <c r="B11" s="5" t="s">
        <v>269</v>
      </c>
      <c r="C11" s="5" t="s">
        <v>367</v>
      </c>
      <c r="D11" s="17" t="s">
        <v>292</v>
      </c>
      <c r="E11" s="5" t="s">
        <v>293</v>
      </c>
      <c r="F11" s="5" t="s">
        <v>294</v>
      </c>
      <c r="G11" s="5"/>
    </row>
    <row r="12" spans="1:7" s="4" customFormat="1" ht="20" customHeight="1" x14ac:dyDescent="0.2">
      <c r="A12" s="14"/>
      <c r="B12" s="5" t="s">
        <v>269</v>
      </c>
      <c r="C12" s="5" t="s">
        <v>368</v>
      </c>
      <c r="D12" s="17" t="s">
        <v>375</v>
      </c>
      <c r="E12" s="5" t="s">
        <v>387</v>
      </c>
      <c r="F12" s="5" t="s">
        <v>388</v>
      </c>
      <c r="G12" s="5"/>
    </row>
    <row r="13" spans="1:7" s="4" customFormat="1" ht="20" customHeight="1" x14ac:dyDescent="0.2">
      <c r="A13" s="14"/>
      <c r="B13" s="5" t="s">
        <v>269</v>
      </c>
      <c r="C13" s="5" t="s">
        <v>368</v>
      </c>
      <c r="D13" s="17" t="s">
        <v>286</v>
      </c>
      <c r="E13" s="5" t="s">
        <v>385</v>
      </c>
      <c r="F13" s="5" t="s">
        <v>287</v>
      </c>
      <c r="G13" s="21" t="s">
        <v>432</v>
      </c>
    </row>
    <row r="14" spans="1:7" s="4" customFormat="1" ht="20" customHeight="1" x14ac:dyDescent="0.2">
      <c r="A14" s="14"/>
      <c r="B14" s="5" t="s">
        <v>269</v>
      </c>
      <c r="C14" s="5" t="s">
        <v>368</v>
      </c>
      <c r="D14" s="5" t="s">
        <v>365</v>
      </c>
      <c r="E14" s="5" t="s">
        <v>290</v>
      </c>
      <c r="F14" s="5" t="s">
        <v>291</v>
      </c>
      <c r="G14" s="5"/>
    </row>
    <row r="15" spans="1:7" s="4" customFormat="1" ht="20" customHeight="1" x14ac:dyDescent="0.2">
      <c r="A15" s="14"/>
      <c r="B15" s="5" t="s">
        <v>269</v>
      </c>
      <c r="C15" s="5" t="s">
        <v>364</v>
      </c>
      <c r="D15" s="5" t="s">
        <v>376</v>
      </c>
      <c r="E15" s="5" t="s">
        <v>288</v>
      </c>
      <c r="F15" s="5" t="s">
        <v>289</v>
      </c>
      <c r="G15" s="5"/>
    </row>
    <row r="16" spans="1:7" s="4" customFormat="1" ht="20" customHeight="1" thickBot="1" x14ac:dyDescent="0.25">
      <c r="A16" s="15"/>
      <c r="B16" s="5" t="s">
        <v>269</v>
      </c>
      <c r="C16" s="5" t="s">
        <v>369</v>
      </c>
      <c r="D16" s="5" t="s">
        <v>377</v>
      </c>
      <c r="E16" s="5" t="s">
        <v>386</v>
      </c>
      <c r="F16" s="5" t="s">
        <v>295</v>
      </c>
      <c r="G16" s="5"/>
    </row>
    <row r="17" spans="1:7" s="4" customFormat="1" ht="20" customHeight="1" x14ac:dyDescent="0.2">
      <c r="A17" s="5"/>
      <c r="B17" s="5"/>
      <c r="C17" s="5"/>
      <c r="D17" s="5"/>
      <c r="E17" s="5"/>
      <c r="F17" s="5"/>
      <c r="G17" s="5"/>
    </row>
  </sheetData>
  <dataValidations count="1">
    <dataValidation type="list" allowBlank="1" showInputMessage="1" showErrorMessage="1" sqref="A2:A16" xr:uid="{F910A814-12C3-3541-9FC7-AEB5D4693BE9}">
      <formula1>"Yes,No,Not Applicable"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workbookViewId="0">
      <selection activeCell="D2" sqref="D2:D4"/>
    </sheetView>
  </sheetViews>
  <sheetFormatPr baseColWidth="10" defaultRowHeight="20" customHeight="1" x14ac:dyDescent="0.2"/>
  <cols>
    <col min="1" max="1" width="14.33203125" bestFit="1" customWidth="1"/>
    <col min="2" max="2" width="18.83203125" bestFit="1" customWidth="1"/>
    <col min="3" max="3" width="25.33203125" bestFit="1" customWidth="1"/>
    <col min="4" max="4" width="82.6640625" bestFit="1" customWidth="1"/>
    <col min="5" max="5" width="110.1640625" bestFit="1" customWidth="1"/>
    <col min="6" max="6" width="68.5" bestFit="1" customWidth="1"/>
  </cols>
  <sheetData>
    <row r="1" spans="1:7" ht="20" customHeight="1" thickBot="1" x14ac:dyDescent="0.3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7" s="4" customFormat="1" ht="20" customHeight="1" x14ac:dyDescent="0.2">
      <c r="A2" s="18"/>
      <c r="B2" s="5" t="s">
        <v>296</v>
      </c>
      <c r="C2" s="5" t="s">
        <v>297</v>
      </c>
      <c r="D2" s="17" t="s">
        <v>334</v>
      </c>
      <c r="E2" s="5" t="s">
        <v>298</v>
      </c>
      <c r="F2" s="5" t="s">
        <v>299</v>
      </c>
      <c r="G2" s="21" t="s">
        <v>432</v>
      </c>
    </row>
    <row r="3" spans="1:7" s="4" customFormat="1" ht="20" customHeight="1" x14ac:dyDescent="0.2">
      <c r="A3" s="12"/>
      <c r="B3" s="5" t="s">
        <v>296</v>
      </c>
      <c r="C3" s="5" t="s">
        <v>297</v>
      </c>
      <c r="D3" s="17" t="s">
        <v>300</v>
      </c>
      <c r="E3" s="5" t="s">
        <v>363</v>
      </c>
      <c r="F3" s="5" t="s">
        <v>362</v>
      </c>
      <c r="G3" s="21" t="s">
        <v>432</v>
      </c>
    </row>
    <row r="4" spans="1:7" s="4" customFormat="1" ht="20" customHeight="1" x14ac:dyDescent="0.2">
      <c r="A4" s="14"/>
      <c r="B4" s="5" t="s">
        <v>296</v>
      </c>
      <c r="C4" s="5" t="s">
        <v>297</v>
      </c>
      <c r="D4" s="17" t="s">
        <v>335</v>
      </c>
      <c r="E4" s="5" t="s">
        <v>360</v>
      </c>
      <c r="F4" s="5" t="s">
        <v>301</v>
      </c>
      <c r="G4" s="21" t="s">
        <v>432</v>
      </c>
    </row>
    <row r="5" spans="1:7" s="4" customFormat="1" ht="20" customHeight="1" thickBot="1" x14ac:dyDescent="0.25">
      <c r="A5" s="15"/>
      <c r="B5" s="5" t="s">
        <v>296</v>
      </c>
      <c r="C5" s="5" t="s">
        <v>297</v>
      </c>
      <c r="D5" s="5" t="s">
        <v>302</v>
      </c>
      <c r="E5" s="5" t="s">
        <v>303</v>
      </c>
      <c r="F5" s="5" t="s">
        <v>361</v>
      </c>
    </row>
  </sheetData>
  <dataValidations count="1">
    <dataValidation type="list" allowBlank="1" showInputMessage="1" showErrorMessage="1" sqref="A2:A5" xr:uid="{1223AD5F-FCAB-744B-8998-47A94007CD68}">
      <formula1>"Yes,No,Not Applicable"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workbookViewId="0">
      <selection activeCell="D2" sqref="D2:D4"/>
    </sheetView>
  </sheetViews>
  <sheetFormatPr baseColWidth="10" defaultRowHeight="20" customHeight="1" x14ac:dyDescent="0.2"/>
  <cols>
    <col min="1" max="1" width="14.33203125" bestFit="1" customWidth="1"/>
    <col min="2" max="2" width="30.83203125" bestFit="1" customWidth="1"/>
    <col min="3" max="3" width="25.1640625" bestFit="1" customWidth="1"/>
    <col min="4" max="4" width="63.6640625" bestFit="1" customWidth="1"/>
    <col min="5" max="5" width="98.5" bestFit="1" customWidth="1"/>
    <col min="6" max="6" width="70.6640625" bestFit="1" customWidth="1"/>
  </cols>
  <sheetData>
    <row r="1" spans="1:8" ht="20" customHeight="1" x14ac:dyDescent="0.25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8" s="4" customFormat="1" ht="20" customHeight="1" x14ac:dyDescent="0.2">
      <c r="A2" s="12"/>
      <c r="B2" s="4" t="s">
        <v>344</v>
      </c>
      <c r="C2" s="4" t="s">
        <v>312</v>
      </c>
      <c r="D2" s="10" t="s">
        <v>313</v>
      </c>
      <c r="E2" s="4" t="s">
        <v>314</v>
      </c>
      <c r="F2" s="4" t="s">
        <v>315</v>
      </c>
      <c r="G2" s="21" t="s">
        <v>432</v>
      </c>
    </row>
    <row r="3" spans="1:8" s="4" customFormat="1" ht="20" customHeight="1" x14ac:dyDescent="0.2">
      <c r="A3" s="14"/>
      <c r="B3" s="4" t="s">
        <v>344</v>
      </c>
      <c r="C3" s="4" t="s">
        <v>312</v>
      </c>
      <c r="D3" s="17" t="s">
        <v>352</v>
      </c>
      <c r="E3" s="5" t="s">
        <v>353</v>
      </c>
      <c r="F3" s="5" t="s">
        <v>189</v>
      </c>
      <c r="G3" s="5"/>
      <c r="H3" s="5"/>
    </row>
    <row r="4" spans="1:8" s="4" customFormat="1" ht="20" customHeight="1" x14ac:dyDescent="0.2">
      <c r="A4" s="12"/>
      <c r="B4" s="4" t="s">
        <v>344</v>
      </c>
      <c r="C4" s="4" t="s">
        <v>354</v>
      </c>
      <c r="D4" s="10" t="s">
        <v>304</v>
      </c>
      <c r="E4" s="4" t="s">
        <v>305</v>
      </c>
      <c r="F4" s="4" t="s">
        <v>356</v>
      </c>
      <c r="G4" s="21" t="s">
        <v>432</v>
      </c>
    </row>
    <row r="5" spans="1:8" s="4" customFormat="1" ht="20" customHeight="1" x14ac:dyDescent="0.2">
      <c r="A5" s="12"/>
      <c r="B5" s="4" t="s">
        <v>344</v>
      </c>
      <c r="C5" s="4" t="s">
        <v>354</v>
      </c>
      <c r="D5" s="4" t="s">
        <v>306</v>
      </c>
      <c r="E5" s="4" t="s">
        <v>359</v>
      </c>
      <c r="F5" s="4" t="s">
        <v>357</v>
      </c>
    </row>
    <row r="6" spans="1:8" s="4" customFormat="1" ht="20" customHeight="1" thickBot="1" x14ac:dyDescent="0.25">
      <c r="A6" s="13"/>
      <c r="B6" s="4" t="s">
        <v>344</v>
      </c>
      <c r="C6" s="4" t="s">
        <v>354</v>
      </c>
      <c r="D6" s="4" t="s">
        <v>355</v>
      </c>
      <c r="E6" s="4" t="s">
        <v>307</v>
      </c>
      <c r="F6" s="4" t="s">
        <v>358</v>
      </c>
    </row>
  </sheetData>
  <dataValidations count="1">
    <dataValidation type="list" allowBlank="1" showInputMessage="1" showErrorMessage="1" sqref="A2:A6" xr:uid="{9D0BCE82-CB46-B44B-93C8-54D74FEF3FF8}">
      <formula1>"Yes,No,Not Applicable"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workbookViewId="0">
      <selection activeCell="D8" sqref="D8"/>
    </sheetView>
  </sheetViews>
  <sheetFormatPr baseColWidth="10" defaultRowHeight="20" customHeight="1" x14ac:dyDescent="0.2"/>
  <cols>
    <col min="1" max="1" width="14.33203125" bestFit="1" customWidth="1"/>
    <col min="2" max="2" width="12.1640625" bestFit="1" customWidth="1"/>
    <col min="3" max="3" width="20" bestFit="1" customWidth="1"/>
    <col min="4" max="4" width="80.1640625" bestFit="1" customWidth="1"/>
    <col min="5" max="5" width="115.1640625" bestFit="1" customWidth="1"/>
    <col min="6" max="6" width="76" bestFit="1" customWidth="1"/>
  </cols>
  <sheetData>
    <row r="1" spans="1:7" ht="20" customHeight="1" thickBot="1" x14ac:dyDescent="0.3">
      <c r="A1" s="11" t="s">
        <v>22</v>
      </c>
      <c r="B1" s="3" t="s">
        <v>20</v>
      </c>
      <c r="C1" s="3" t="s">
        <v>21</v>
      </c>
      <c r="D1" s="3" t="s">
        <v>338</v>
      </c>
      <c r="E1" s="3" t="s">
        <v>337</v>
      </c>
      <c r="F1" s="3" t="s">
        <v>339</v>
      </c>
      <c r="G1" s="3" t="s">
        <v>431</v>
      </c>
    </row>
    <row r="2" spans="1:7" s="4" customFormat="1" ht="20" customHeight="1" x14ac:dyDescent="0.2">
      <c r="A2" s="16"/>
      <c r="B2" s="4" t="s">
        <v>308</v>
      </c>
      <c r="C2" s="4" t="s">
        <v>309</v>
      </c>
      <c r="D2" s="10" t="s">
        <v>310</v>
      </c>
      <c r="E2" s="4" t="s">
        <v>345</v>
      </c>
      <c r="F2" s="4" t="s">
        <v>346</v>
      </c>
      <c r="G2" s="21" t="s">
        <v>432</v>
      </c>
    </row>
    <row r="3" spans="1:7" s="4" customFormat="1" ht="20" customHeight="1" x14ac:dyDescent="0.2">
      <c r="A3" s="12"/>
      <c r="B3" s="4" t="s">
        <v>308</v>
      </c>
      <c r="C3" s="4" t="s">
        <v>309</v>
      </c>
      <c r="D3" s="10" t="s">
        <v>342</v>
      </c>
      <c r="E3" s="4" t="s">
        <v>347</v>
      </c>
      <c r="F3" s="4" t="s">
        <v>311</v>
      </c>
      <c r="G3" s="21" t="s">
        <v>432</v>
      </c>
    </row>
    <row r="4" spans="1:7" s="4" customFormat="1" ht="20" customHeight="1" x14ac:dyDescent="0.2">
      <c r="A4" s="12"/>
      <c r="B4" s="4" t="s">
        <v>308</v>
      </c>
      <c r="C4" s="4" t="s">
        <v>309</v>
      </c>
      <c r="D4" s="4" t="s">
        <v>320</v>
      </c>
      <c r="E4" s="4" t="s">
        <v>348</v>
      </c>
      <c r="F4" s="4" t="s">
        <v>321</v>
      </c>
    </row>
    <row r="5" spans="1:7" s="4" customFormat="1" ht="20" customHeight="1" x14ac:dyDescent="0.2">
      <c r="A5" s="12"/>
      <c r="B5" s="4" t="s">
        <v>308</v>
      </c>
      <c r="C5" s="4" t="s">
        <v>316</v>
      </c>
      <c r="D5" s="4" t="s">
        <v>341</v>
      </c>
      <c r="E5" s="4" t="s">
        <v>349</v>
      </c>
      <c r="F5" s="4" t="s">
        <v>187</v>
      </c>
    </row>
    <row r="6" spans="1:7" s="4" customFormat="1" ht="20" customHeight="1" x14ac:dyDescent="0.2">
      <c r="A6" s="12"/>
      <c r="B6" s="4" t="s">
        <v>308</v>
      </c>
      <c r="C6" s="4" t="s">
        <v>316</v>
      </c>
      <c r="D6" s="4" t="s">
        <v>340</v>
      </c>
      <c r="E6" s="4" t="s">
        <v>350</v>
      </c>
      <c r="F6" s="4" t="s">
        <v>317</v>
      </c>
    </row>
    <row r="7" spans="1:7" s="4" customFormat="1" ht="20" customHeight="1" thickBot="1" x14ac:dyDescent="0.25">
      <c r="A7" s="13"/>
      <c r="B7" s="4" t="s">
        <v>308</v>
      </c>
      <c r="C7" s="4" t="s">
        <v>316</v>
      </c>
      <c r="D7" s="4" t="s">
        <v>318</v>
      </c>
      <c r="E7" s="4" t="s">
        <v>351</v>
      </c>
      <c r="F7" s="4" t="s">
        <v>319</v>
      </c>
    </row>
  </sheetData>
  <dataValidations count="1">
    <dataValidation type="list" allowBlank="1" showInputMessage="1" showErrorMessage="1" sqref="A2:A7" xr:uid="{DD359F35-466A-B24B-A448-1591B5912E0A}">
      <formula1>"Yes,No,Not Applicable"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Document control</vt:lpstr>
      <vt:lpstr>Global Evaluation</vt:lpstr>
      <vt:lpstr>1 - HR Lifecycle</vt:lpstr>
      <vt:lpstr>2 - Training &amp; Awareness</vt:lpstr>
      <vt:lpstr>3 - Physical &amp; Facility</vt:lpstr>
      <vt:lpstr>4 - Remote Work</vt:lpstr>
      <vt:lpstr>5 - Data Management</vt:lpstr>
      <vt:lpstr>6 - IT Usage</vt:lpstr>
      <vt:lpstr>7 - Legal &amp; Third-Party</vt:lpstr>
      <vt:lpstr>8 - Incident &amp; Continuity</vt:lpstr>
      <vt:lpstr>9 - Compliance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Human Security Open Framework</dc:title>
  <dc:subject/>
  <dc:creator>hsof.org</dc:creator>
  <cp:keywords/>
  <dc:description>Version 0.1 - Draft</dc:description>
  <cp:lastModifiedBy>Yuksel AYDIN</cp:lastModifiedBy>
  <dcterms:created xsi:type="dcterms:W3CDTF">2025-04-05T10:37:35Z</dcterms:created>
  <dcterms:modified xsi:type="dcterms:W3CDTF">2025-04-06T16:20:35Z</dcterms:modified>
  <cp:category/>
</cp:coreProperties>
</file>